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mongolia-my.sharepoint.com/personal/munkhzul_b_crc_gov_mn/Documents/Documents/DESKTOP/Дата мэдээлэл вэбд/2024 он/"/>
    </mc:Choice>
  </mc:AlternateContent>
  <xr:revisionPtr revIDLastSave="304" documentId="13_ncr:1_{23CD3D82-C17D-4710-B795-86AC4BED2F15}" xr6:coauthVersionLast="47" xr6:coauthVersionMax="47" xr10:uidLastSave="{41ECE784-C29C-4127-B08F-D99F31B02E83}"/>
  <bookViews>
    <workbookView xWindow="-108" yWindow="-108" windowWidth="23256" windowHeight="12720" activeTab="2" xr2:uid="{CA26553B-D56E-4EEC-9BA7-5C0467CD4322}"/>
  </bookViews>
  <sheets>
    <sheet name="ОСДҮЭ" sheetId="1" r:id="rId1"/>
    <sheet name="Хэрэглэгчийн тоо" sheetId="3" r:id="rId2"/>
    <sheet name="Хэрэглэгчийн тоо, байршлаар" sheetId="6" r:id="rId3"/>
  </sheets>
  <definedNames>
    <definedName name="_xlnm._FilterDatabase" localSheetId="2" hidden="1">'Хэрэглэгчийн тоо, байршлаар'!$A$7:$EW$370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3" l="1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D31" i="3"/>
  <c r="E31" i="3"/>
  <c r="C31" i="3"/>
  <c r="Z11" i="1" l="1"/>
  <c r="X11" i="1" l="1"/>
  <c r="Y11" i="1"/>
  <c r="V11" i="1"/>
  <c r="W11" i="1" l="1"/>
  <c r="U11" i="1"/>
  <c r="T11" i="1"/>
  <c r="S11" i="1"/>
  <c r="R11" i="1"/>
  <c r="Q11" i="1"/>
  <c r="N11" i="1"/>
  <c r="M11" i="1"/>
  <c r="L11" i="1"/>
  <c r="K11" i="1"/>
  <c r="J11" i="1"/>
  <c r="I11" i="1"/>
  <c r="H11" i="1"/>
  <c r="G11" i="1"/>
  <c r="F11" i="1"/>
  <c r="O10" i="1"/>
  <c r="O11" i="1" s="1"/>
  <c r="P9" i="1"/>
  <c r="P11" i="1" s="1"/>
</calcChain>
</file>

<file path=xl/sharedStrings.xml><?xml version="1.0" encoding="utf-8"?>
<sst xmlns="http://schemas.openxmlformats.org/spreadsheetml/2006/main" count="841" uniqueCount="416">
  <si>
    <t>Төрөл</t>
  </si>
  <si>
    <t xml:space="preserve">2001 он </t>
  </si>
  <si>
    <t>2002 он</t>
  </si>
  <si>
    <t xml:space="preserve">2003 он </t>
  </si>
  <si>
    <t xml:space="preserve">2004 он </t>
  </si>
  <si>
    <t xml:space="preserve">2005 он </t>
  </si>
  <si>
    <t xml:space="preserve">2006 он </t>
  </si>
  <si>
    <t xml:space="preserve">2007 он </t>
  </si>
  <si>
    <t xml:space="preserve">2008 он </t>
  </si>
  <si>
    <t xml:space="preserve">2009 он </t>
  </si>
  <si>
    <t xml:space="preserve">2010 он </t>
  </si>
  <si>
    <t>2011 он</t>
  </si>
  <si>
    <t xml:space="preserve">2012 он </t>
  </si>
  <si>
    <t xml:space="preserve">2013 он </t>
  </si>
  <si>
    <t xml:space="preserve">2014 он </t>
  </si>
  <si>
    <t xml:space="preserve">2015 он </t>
  </si>
  <si>
    <t xml:space="preserve">2016 он </t>
  </si>
  <si>
    <t xml:space="preserve">2017 он </t>
  </si>
  <si>
    <t xml:space="preserve">2018 он </t>
  </si>
  <si>
    <t xml:space="preserve">2019 он </t>
  </si>
  <si>
    <t xml:space="preserve">2020 он </t>
  </si>
  <si>
    <t xml:space="preserve">2021 он </t>
  </si>
  <si>
    <t xml:space="preserve">Хиймэл дагуул  </t>
  </si>
  <si>
    <t xml:space="preserve">АйПи ТВ  </t>
  </si>
  <si>
    <t xml:space="preserve">Нийт </t>
  </si>
  <si>
    <t>N/A</t>
  </si>
  <si>
    <t xml:space="preserve">2022 он </t>
  </si>
  <si>
    <t>Олон суваг дамжуулах үйлчилгээ эрхлэгчийн хэрэглэгчийн тоо</t>
  </si>
  <si>
    <t>Хугацаа:</t>
  </si>
  <si>
    <t>№</t>
  </si>
  <si>
    <t>Тусгай зөвшөөрөл 
эзэмшигчийн нэр</t>
  </si>
  <si>
    <t>АЙМГУУДын нийлбэр дүн</t>
  </si>
  <si>
    <t>АРХАНГАЙ</t>
  </si>
  <si>
    <t>БАЯН-ӨЛГИЙ</t>
  </si>
  <si>
    <t>БАЯНХОНГОР</t>
  </si>
  <si>
    <t>БУЛГАН</t>
  </si>
  <si>
    <t>ГОВЬ-
АЛТАЙ</t>
  </si>
  <si>
    <t>ГОВЬ
СҮМБЭР</t>
  </si>
  <si>
    <t xml:space="preserve">ДАРХАН -УУЛ </t>
  </si>
  <si>
    <t xml:space="preserve">ДОРНОГОВЬ </t>
  </si>
  <si>
    <t>ДОРНОД</t>
  </si>
  <si>
    <t>ДУНДГОВЬ</t>
  </si>
  <si>
    <t>ЗАВХАН</t>
  </si>
  <si>
    <t>ОРХОН</t>
  </si>
  <si>
    <t>ӨВӨР
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</si>
  <si>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</si>
  <si>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</si>
  <si>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</si>
  <si>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</si>
  <si>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</si>
  <si>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</si>
  <si>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</si>
  <si>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</si>
  <si>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t>Агаарын суваг ХХК</t>
  </si>
  <si>
    <t>Гал саятан ХХК</t>
  </si>
  <si>
    <t>ДДэш ТВ ХХК</t>
  </si>
  <si>
    <t>Дөрвөн шарга ХХК</t>
  </si>
  <si>
    <t>ЖСММ БГБХ Нөхөрлөл</t>
  </si>
  <si>
    <t>Монголсат нэтворкс ХХК</t>
  </si>
  <si>
    <t>Монголын цахилгаан холбоо ХК</t>
  </si>
  <si>
    <t>Мөнх саран чулуу ХХК</t>
  </si>
  <si>
    <t>Наран гүрт ХХК</t>
  </si>
  <si>
    <t>Оптимум нэтворк ХХК</t>
  </si>
  <si>
    <t>Орхон системс ХХК</t>
  </si>
  <si>
    <t>Өвөр даваат ХХК</t>
  </si>
  <si>
    <t>Сансар Дижитал ХХК</t>
  </si>
  <si>
    <t>Талст эрчим ХХК</t>
  </si>
  <si>
    <t>Хаан Алтай Ховд ХХК</t>
  </si>
  <si>
    <t>Цацраг трейд ХХК</t>
  </si>
  <si>
    <t>Эм Эм Ди Эс ХХК</t>
  </si>
  <si>
    <t>Эн Би Си ХХК</t>
  </si>
  <si>
    <t>Юнивишн ХХК</t>
  </si>
  <si>
    <t>2023 хагас жил</t>
  </si>
  <si>
    <t>Ди Би Эс Си ХХК</t>
  </si>
  <si>
    <t>Шинэ сансар кабель ХХК</t>
  </si>
  <si>
    <t>Скаймедиа корпораци ХХК</t>
  </si>
  <si>
    <t>Нийт дүн</t>
  </si>
  <si>
    <t>Байршил</t>
  </si>
  <si>
    <t>Батцэнгэл</t>
  </si>
  <si>
    <t>Булган</t>
  </si>
  <si>
    <t>Жаргалант</t>
  </si>
  <si>
    <t>Өгийнуур</t>
  </si>
  <si>
    <t>Өлзийт</t>
  </si>
  <si>
    <t>Өндөр-Улаан</t>
  </si>
  <si>
    <t>Тариат</t>
  </si>
  <si>
    <t>Төвшрүүлэх</t>
  </si>
  <si>
    <t>Хайрхан</t>
  </si>
  <si>
    <t>Хангай</t>
  </si>
  <si>
    <t>Хашаат</t>
  </si>
  <si>
    <t>Хотонт</t>
  </si>
  <si>
    <t>Цахир</t>
  </si>
  <si>
    <t>Цэнхэр</t>
  </si>
  <si>
    <t>Цэцэрлэг</t>
  </si>
  <si>
    <t>Чулуут</t>
  </si>
  <si>
    <t>Эрдэнэбулган</t>
  </si>
  <si>
    <t>Эрдэнэмандал</t>
  </si>
  <si>
    <t>Алтай</t>
  </si>
  <si>
    <t>Алтанцөгц</t>
  </si>
  <si>
    <t>Баяннуур</t>
  </si>
  <si>
    <t>Бугат</t>
  </si>
  <si>
    <t>Буянт</t>
  </si>
  <si>
    <t>Дэлүүн</t>
  </si>
  <si>
    <t>Ногооннуур</t>
  </si>
  <si>
    <t>Өлгий</t>
  </si>
  <si>
    <t>Сагсай</t>
  </si>
  <si>
    <t>Толбо</t>
  </si>
  <si>
    <t>Улаанхус</t>
  </si>
  <si>
    <t>Цэнгэл</t>
  </si>
  <si>
    <t>Баацагаан</t>
  </si>
  <si>
    <t>Баянбулаг</t>
  </si>
  <si>
    <t>Баянговь</t>
  </si>
  <si>
    <t>Баянлиг</t>
  </si>
  <si>
    <t>Баян-Овоо</t>
  </si>
  <si>
    <t>Баян-Өндөр</t>
  </si>
  <si>
    <t>Баянхонгор</t>
  </si>
  <si>
    <t>Баянцагаан</t>
  </si>
  <si>
    <t>Богд</t>
  </si>
  <si>
    <t>Бөмбөгөр</t>
  </si>
  <si>
    <t>Бууцагаан</t>
  </si>
  <si>
    <t>Галуут</t>
  </si>
  <si>
    <t>Гурванбулаг</t>
  </si>
  <si>
    <t>Жинст</t>
  </si>
  <si>
    <t>Заг</t>
  </si>
  <si>
    <t>Хүрээмарал</t>
  </si>
  <si>
    <t>Шинэжинст</t>
  </si>
  <si>
    <t>Эрдэнэцогт</t>
  </si>
  <si>
    <t>Баян-Агт</t>
  </si>
  <si>
    <t>Бүрэгхангай</t>
  </si>
  <si>
    <t>Дашинчилэн</t>
  </si>
  <si>
    <t>Могод</t>
  </si>
  <si>
    <t>Орхон</t>
  </si>
  <si>
    <t>Рашаант</t>
  </si>
  <si>
    <t>Сайхан</t>
  </si>
  <si>
    <t>Сэлэнгэ</t>
  </si>
  <si>
    <t>Тэшиг</t>
  </si>
  <si>
    <t>Хангал</t>
  </si>
  <si>
    <t>Хишиг-Өндөр</t>
  </si>
  <si>
    <t>Баян-Уул</t>
  </si>
  <si>
    <t>Бигэр</t>
  </si>
  <si>
    <t>Дарви</t>
  </si>
  <si>
    <t>Дэлгэр</t>
  </si>
  <si>
    <t>Есөнбулаг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</si>
  <si>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</si>
  <si>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</si>
  <si>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</si>
  <si>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</si>
  <si>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</si>
  <si>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</si>
  <si>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</si>
  <si>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</si>
  <si>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</si>
  <si>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</si>
  <si>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</si>
  <si>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Баянтал</t>
  </si>
  <si>
    <t>Шивээговь</t>
  </si>
  <si>
    <t>Дархан-Уул</t>
  </si>
  <si>
    <t>Дархан</t>
  </si>
  <si>
    <t>Хонгор</t>
  </si>
  <si>
    <t>Шарын гол</t>
  </si>
  <si>
    <t>Айраг</t>
  </si>
  <si>
    <t>Алтанширээ</t>
  </si>
  <si>
    <t>Даланжаргалан</t>
  </si>
  <si>
    <t>Дэлгэрэх</t>
  </si>
  <si>
    <t>Замын-Үүд</t>
  </si>
  <si>
    <t>Иххэт</t>
  </si>
  <si>
    <t>Мандах</t>
  </si>
  <si>
    <t>Өргөн</t>
  </si>
  <si>
    <t>Сайншанд</t>
  </si>
  <si>
    <t>Сайхандулаан</t>
  </si>
  <si>
    <t>Улаанбадрах</t>
  </si>
  <si>
    <t>Хатанбулаг</t>
  </si>
  <si>
    <t>Хөвсгөл</t>
  </si>
  <si>
    <t>Баяндун</t>
  </si>
  <si>
    <t>Баянтүмэн</t>
  </si>
  <si>
    <t>Гурванзагал</t>
  </si>
  <si>
    <t>Дашбалбар</t>
  </si>
  <si>
    <t>Матад</t>
  </si>
  <si>
    <t>Сэргэлэн</t>
  </si>
  <si>
    <t>Халхгол</t>
  </si>
  <si>
    <t>Хөлөнбуйр</t>
  </si>
  <si>
    <t>Хэрлэн</t>
  </si>
  <si>
    <t>Цагаан-Овоо</t>
  </si>
  <si>
    <t>Чойбалсан</t>
  </si>
  <si>
    <t>Чулуунхороот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</si>
  <si>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</si>
  <si>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</si>
  <si>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</si>
  <si>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</si>
  <si>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</si>
  <si>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</si>
  <si>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</si>
  <si>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</si>
  <si>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Өндөршил</t>
  </si>
  <si>
    <t>Сайнцагаан</t>
  </si>
  <si>
    <t>Сайхан овоо</t>
  </si>
  <si>
    <t>Хулд</t>
  </si>
  <si>
    <t>Цагаандэлгэр</t>
  </si>
  <si>
    <t>Эрдэнэдалай</t>
  </si>
  <si>
    <t>Алдархаан</t>
  </si>
  <si>
    <t>Асгат</t>
  </si>
  <si>
    <t>Баянтэс</t>
  </si>
  <si>
    <t>Баянхайрхан</t>
  </si>
  <si>
    <t>Дөрвөлжин</t>
  </si>
  <si>
    <t>Завханмандал</t>
  </si>
  <si>
    <t>Идэр</t>
  </si>
  <si>
    <t>Нөмрөг</t>
  </si>
  <si>
    <t>Отгон</t>
  </si>
  <si>
    <t>Сантмаргац</t>
  </si>
  <si>
    <t>Сонгино</t>
  </si>
  <si>
    <t>Түдэвтэй</t>
  </si>
  <si>
    <t>Тэлмэн</t>
  </si>
  <si>
    <t>Тэс</t>
  </si>
  <si>
    <t>Улиастай</t>
  </si>
  <si>
    <t>Ургамал</t>
  </si>
  <si>
    <t>Цагаанхайрхан</t>
  </si>
  <si>
    <t>Цагаанчулуут</t>
  </si>
  <si>
    <t>Цэцэн-Уул</t>
  </si>
  <si>
    <t>Шилүүстэй</t>
  </si>
  <si>
    <t>Эрдэнэхайрхан</t>
  </si>
  <si>
    <t>Яруу</t>
  </si>
  <si>
    <t>Арвайхээр</t>
  </si>
  <si>
    <t>Бат-Өлзий</t>
  </si>
  <si>
    <t>Баянгол</t>
  </si>
  <si>
    <t>Бүрд</t>
  </si>
  <si>
    <t>Eсөнзүйл</t>
  </si>
  <si>
    <t>Нарийн тээл</t>
  </si>
  <si>
    <t>Сант</t>
  </si>
  <si>
    <t>Тарагт</t>
  </si>
  <si>
    <t>Уянга</t>
  </si>
  <si>
    <t>Хайрхандулаан</t>
  </si>
  <si>
    <t>Хархорин</t>
  </si>
  <si>
    <t>Хужирт</t>
  </si>
  <si>
    <t>Баяндалай</t>
  </si>
  <si>
    <t>Гурвантэс</t>
  </si>
  <si>
    <t>Даланзадгад</t>
  </si>
  <si>
    <t>Мандал-Овоо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</si>
  <si>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</si>
  <si>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</si>
  <si>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</si>
  <si>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</si>
  <si>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</si>
  <si>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</si>
  <si>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</si>
  <si>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</si>
  <si>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</t>
  </si>
  <si>
    <t>Баруун-Урт</t>
  </si>
  <si>
    <t>Баяндэлгэр</t>
  </si>
  <si>
    <t>Дарьганга</t>
  </si>
  <si>
    <t>Мөнххаан</t>
  </si>
  <si>
    <t>Наран</t>
  </si>
  <si>
    <t>Онгон</t>
  </si>
  <si>
    <t>Сүхбаатар</t>
  </si>
  <si>
    <t>Түвшинширээ</t>
  </si>
  <si>
    <t>Түмэнцогт</t>
  </si>
  <si>
    <t>Уулбаян</t>
  </si>
  <si>
    <t>Халзан</t>
  </si>
  <si>
    <t>Эрдэнэцагаан</t>
  </si>
  <si>
    <t>Алтанбулаг</t>
  </si>
  <si>
    <t>Баруунбүрэн</t>
  </si>
  <si>
    <t>Шаамар</t>
  </si>
  <si>
    <t>Ерөө</t>
  </si>
  <si>
    <t>Жавхлант</t>
  </si>
  <si>
    <t>Зүүнбүрэн</t>
  </si>
  <si>
    <t>Орхонтуул</t>
  </si>
  <si>
    <t>Түшиг</t>
  </si>
  <si>
    <t>Хүдэр</t>
  </si>
  <si>
    <t>Хушаат</t>
  </si>
  <si>
    <t>Цагааннуур</t>
  </si>
  <si>
    <t>Аргалант/Нөхөрлөл/</t>
  </si>
  <si>
    <t>Архуст</t>
  </si>
  <si>
    <t>Батсүмбэр</t>
  </si>
  <si>
    <t>Баян</t>
  </si>
  <si>
    <t>Баян-Өнжүүл</t>
  </si>
  <si>
    <t>Баянхангай</t>
  </si>
  <si>
    <t>Баянцогт</t>
  </si>
  <si>
    <t>Борнуур</t>
  </si>
  <si>
    <t>Бүрэн</t>
  </si>
  <si>
    <t>Дэлгэрхаан</t>
  </si>
  <si>
    <t>Заамар</t>
  </si>
  <si>
    <t>Зуунмод</t>
  </si>
  <si>
    <t>Лүн</t>
  </si>
  <si>
    <t>Мөнгөнморьт</t>
  </si>
  <si>
    <t>Өндөрширээт</t>
  </si>
  <si>
    <t>Сүмбэр</t>
  </si>
  <si>
    <t>Эрдэнэсант</t>
  </si>
  <si>
    <t>Баруунтуруун</t>
  </si>
  <si>
    <t>Бөхмөрөн</t>
  </si>
  <si>
    <t>Давст</t>
  </si>
  <si>
    <t>Завхан</t>
  </si>
  <si>
    <t>Зүүнговь</t>
  </si>
  <si>
    <t>Зүүнхангай</t>
  </si>
  <si>
    <t>Малчин</t>
  </si>
  <si>
    <t>Наранбулаг</t>
  </si>
  <si>
    <t>Өмнөговь</t>
  </si>
  <si>
    <t>Өндөрхангай</t>
  </si>
  <si>
    <t>Сагил</t>
  </si>
  <si>
    <t>Тариалан</t>
  </si>
  <si>
    <t>Түргэн</t>
  </si>
  <si>
    <t>Улаангом</t>
  </si>
  <si>
    <t>Ховд</t>
  </si>
  <si>
    <t>Хяргас</t>
  </si>
  <si>
    <t>Дөргөн</t>
  </si>
  <si>
    <t>Дуут</t>
  </si>
  <si>
    <t>Зэрэг</t>
  </si>
  <si>
    <t>Манхан</t>
  </si>
  <si>
    <t>Мөнххайрхан</t>
  </si>
  <si>
    <t>Мөст</t>
  </si>
  <si>
    <t>Мянгад</t>
  </si>
  <si>
    <t>Үенч</t>
  </si>
  <si>
    <t>Цэцэг</t>
  </si>
  <si>
    <t>Эрдэнэбүрэн</t>
  </si>
  <si>
    <t>Алаг-Эрдэнэ</t>
  </si>
  <si>
    <t>Арбулаг</t>
  </si>
  <si>
    <t>Баянзүрх</t>
  </si>
  <si>
    <t>Бүрэнтогтох</t>
  </si>
  <si>
    <t>Галт</t>
  </si>
  <si>
    <t>Их-Уул</t>
  </si>
  <si>
    <t>Мөрөн</t>
  </si>
  <si>
    <t>Ренчинлхүмбэ</t>
  </si>
  <si>
    <t>Тосонцэнгэл</t>
  </si>
  <si>
    <t>Төмөрбулаг</t>
  </si>
  <si>
    <t>Түнэл</t>
  </si>
  <si>
    <t>Улаан-Уул</t>
  </si>
  <si>
    <t>Ханх</t>
  </si>
  <si>
    <t>Цагаан-Уул</t>
  </si>
  <si>
    <t>Цагаан-Үүр</t>
  </si>
  <si>
    <t>Шинэ-Идэр</t>
  </si>
  <si>
    <t>Батноров</t>
  </si>
  <si>
    <t>Батширээт</t>
  </si>
  <si>
    <t>Баян-Адрага</t>
  </si>
  <si>
    <t>Баянмөнх</t>
  </si>
  <si>
    <t>Баянхутаг</t>
  </si>
  <si>
    <t>Биндэр</t>
  </si>
  <si>
    <t>Бор-Өндөр</t>
  </si>
  <si>
    <t>Галшир</t>
  </si>
  <si>
    <t>Дадал</t>
  </si>
  <si>
    <t>Жаргалтхаан</t>
  </si>
  <si>
    <t>Норовлин</t>
  </si>
  <si>
    <t>Өмнөдэлгэр</t>
  </si>
  <si>
    <t>Цэнхэрмандал</t>
  </si>
  <si>
    <t xml:space="preserve">ОСДҮЭ-ийн  хэрэглэгчийн тоо /бүртгэлтэй/ </t>
  </si>
  <si>
    <t>ОСДҮЭ-ийн  хэрэглэгчийн тоо /идэвхтэй/</t>
  </si>
  <si>
    <t xml:space="preserve">2023 он </t>
  </si>
  <si>
    <t>2024 хагас жил</t>
  </si>
  <si>
    <t>Мэргэшир-Од ХХК</t>
  </si>
  <si>
    <t>УЛААНБААТАР</t>
  </si>
  <si>
    <t xml:space="preserve">2024 он </t>
  </si>
  <si>
    <t>DVB-T2</t>
  </si>
  <si>
    <t>2024 он</t>
  </si>
  <si>
    <t>ОЛОН СУВГИЙН ДАМЖУУЛАХ ҮЙЛЧИЛГЭЭНИЙ ИДЭВХТЭЙ ХЭРЭГЛЭГЧИЙН ТОО</t>
  </si>
  <si>
    <t>Аймаг, хот</t>
  </si>
  <si>
    <t>Нийт дүн /тоо/</t>
  </si>
  <si>
    <t>Хиймэл дагуулаар /тоо/</t>
  </si>
  <si>
    <t>АйПиТиВи /IPTV/ /тоо/</t>
  </si>
  <si>
    <t>Улаанбаатар</t>
  </si>
  <si>
    <t>Багануур дүүрэг</t>
  </si>
  <si>
    <t>Багахангай дүүрэг</t>
  </si>
  <si>
    <t>Баянгол дүүрэг</t>
  </si>
  <si>
    <t>Баянзүрх дүүрэг</t>
  </si>
  <si>
    <t>Налайх дүүрэг</t>
  </si>
  <si>
    <t>Сонгинохайрхан дүүрэг</t>
  </si>
  <si>
    <t>Сүхбаатар дүүрэг</t>
  </si>
  <si>
    <t>Хан-Уул дүүрэг</t>
  </si>
  <si>
    <t>Чингэлтэй дүүрэг</t>
  </si>
  <si>
    <t>Улаанбаатар хотын нийт дүн</t>
  </si>
  <si>
    <t>Архангай</t>
  </si>
  <si>
    <t>Их тамир</t>
  </si>
  <si>
    <t>Архангай аймгийн нийт дүн</t>
  </si>
  <si>
    <t>Баян-Өлгий</t>
  </si>
  <si>
    <t>Баян-Өлгий аймгийн нийт дүн</t>
  </si>
  <si>
    <t>Баянхонгор аймгийн нийт дүн</t>
  </si>
  <si>
    <t>Гурван булаг</t>
  </si>
  <si>
    <t>Хутаг-Өндөр</t>
  </si>
  <si>
    <t>Булган аймгийн нийт дүн</t>
  </si>
  <si>
    <t>Говь-Алтай</t>
  </si>
  <si>
    <t>Алтай сум</t>
  </si>
  <si>
    <t>Дарив</t>
  </si>
  <si>
    <t>Говь-Алтай аймгийн нийт дүн</t>
  </si>
  <si>
    <t>Говьсүмбэр</t>
  </si>
  <si>
    <t>Говьсүмбэр аймгийн нийт дүн</t>
  </si>
  <si>
    <t>Дархан-Уул аймгийн нийт дүн</t>
  </si>
  <si>
    <t>Дорноговь</t>
  </si>
  <si>
    <t>Дорноговь аймгийн нийт дүн</t>
  </si>
  <si>
    <t>Дорнод</t>
  </si>
  <si>
    <t>Дорнод аймгийн нийт дүн</t>
  </si>
  <si>
    <t>Дундговь</t>
  </si>
  <si>
    <t>Дундговь аймгийн нийт дүн</t>
  </si>
  <si>
    <t>Их -Уул</t>
  </si>
  <si>
    <t>Завхан аймгийн нийт дүн</t>
  </si>
  <si>
    <t>Орхон аймгийн нийт дүн</t>
  </si>
  <si>
    <t>Өвөрхангай</t>
  </si>
  <si>
    <t>Баруунбаян-Улаан</t>
  </si>
  <si>
    <t>Гучин -ус</t>
  </si>
  <si>
    <t>Зүүнбаян-Улаан</t>
  </si>
  <si>
    <t>Өвөрхангай аймгийн нийт дүн</t>
  </si>
  <si>
    <t>Өмнөговь аймгийн нийт дүн</t>
  </si>
  <si>
    <t>Сүхбаатар аймгийн нийт дүн</t>
  </si>
  <si>
    <t>Мандал</t>
  </si>
  <si>
    <t>Сэлэнгэ аймгийн нийт дүн</t>
  </si>
  <si>
    <t>Төв</t>
  </si>
  <si>
    <t>Баянчандмань</t>
  </si>
  <si>
    <t>Угтаалцайдам</t>
  </si>
  <si>
    <t>Төв аймгийн нийт дүн</t>
  </si>
  <si>
    <t>Увс</t>
  </si>
  <si>
    <t>Увс аймгийн нийт дүн</t>
  </si>
  <si>
    <t>Ховд аймгийн нийт дүн</t>
  </si>
  <si>
    <t>Чандмань-Өндөр</t>
  </si>
  <si>
    <t>Хөвсгөл аймгийн нийт дүн</t>
  </si>
  <si>
    <t>Хэнтий</t>
  </si>
  <si>
    <t>Баян -Овоо</t>
  </si>
  <si>
    <t>Хэнтий аймгийн нийт дүн</t>
  </si>
  <si>
    <t>Нийт орон нутгийн дүн</t>
  </si>
  <si>
    <t>Нийт хэрэглэгчийн тоо</t>
  </si>
  <si>
    <t>Нийт идэвхтэй хэрэглэгчийн тоо</t>
  </si>
  <si>
    <t>КаТВ</t>
  </si>
  <si>
    <t>DVB-T2/КаТВ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</si>
</sst>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  <numFmt numFmtId="165" formatCode="_-* #,##0.0_-;\-* #,##0.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2" fillId="0" borderId="1" xfId="1" applyNumberFormat="1" applyFont="1" applyBorder="1"/>
    <xf numFmtId="41" fontId="3" fillId="0" borderId="1" xfId="0" applyNumberFormat="1" applyFont="1" applyBorder="1"/>
    <xf numFmtId="3" fontId="3" fillId="0" borderId="0" xfId="0" applyNumberFormat="1" applyFont="1"/>
    <xf numFmtId="41" fontId="2" fillId="0" borderId="1" xfId="0" applyNumberFormat="1" applyFont="1" applyBorder="1"/>
    <xf numFmtId="164" fontId="3" fillId="0" borderId="1" xfId="1" applyNumberFormat="1" applyFont="1" applyBorder="1"/>
    <xf numFmtId="165" fontId="2" fillId="0" borderId="1" xfId="1" applyNumberFormat="1" applyFont="1" applyBorder="1" applyAlignment="1">
      <alignment horizontal="right" vertical="center"/>
    </xf>
    <xf numFmtId="0" fontId="5" fillId="0" borderId="1" xfId="0" applyFont="1" applyBorder="1"/>
    <xf numFmtId="164" fontId="2" fillId="0" borderId="1" xfId="1" applyNumberFormat="1" applyFont="1" applyFill="1" applyBorder="1"/>
    <xf numFmtId="166" fontId="2" fillId="0" borderId="1" xfId="1" applyNumberFormat="1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/>
    </xf>
    <xf numFmtId="166" fontId="0" fillId="0" borderId="1" xfId="1" applyNumberFormat="1" applyFont="1" applyBorder="1" applyAlignment="1">
      <alignment wrapText="1"/>
    </xf>
    <xf numFmtId="0" fontId="0" fillId="0" borderId="1" xfId="0" applyBorder="1"/>
    <xf numFmtId="166" fontId="0" fillId="0" borderId="1" xfId="1" applyNumberFormat="1" applyFont="1" applyBorder="1" applyAlignment="1">
      <alignment vertical="center"/>
    </xf>
    <xf numFmtId="166" fontId="0" fillId="0" borderId="1" xfId="1" applyNumberFormat="1" applyFont="1" applyBorder="1"/>
    <xf numFmtId="166" fontId="4" fillId="0" borderId="1" xfId="1" applyNumberFormat="1" applyFont="1" applyBorder="1" applyAlignment="1">
      <alignment vertical="center"/>
    </xf>
    <xf numFmtId="166" fontId="0" fillId="0" borderId="0" xfId="1" applyNumberFormat="1" applyFont="1"/>
    <xf numFmtId="0" fontId="4" fillId="0" borderId="1" xfId="0" applyFont="1" applyBorder="1" applyAlignment="1">
      <alignment wrapText="1"/>
    </xf>
    <xf numFmtId="166" fontId="4" fillId="0" borderId="1" xfId="1" applyNumberFormat="1" applyFont="1" applyBorder="1"/>
    <xf numFmtId="3" fontId="0" fillId="0" borderId="0" xfId="0" applyNumberForma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6" fontId="0" fillId="0" borderId="2" xfId="1" applyNumberFormat="1" applyFont="1" applyBorder="1" applyAlignment="1"/>
    <xf numFmtId="166" fontId="0" fillId="0" borderId="3" xfId="1" applyNumberFormat="1" applyFont="1" applyBorder="1" applyAlignment="1"/>
    <xf numFmtId="166" fontId="0" fillId="0" borderId="4" xfId="1" applyNumberFormat="1" applyFont="1" applyBorder="1" applyAlignme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2" borderId="5" xfId="1" applyNumberFormat="1" applyFont="1" applyFill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2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171582</xdr:colOff>
      <xdr:row>2</xdr:row>
      <xdr:rowOff>12353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E71FD1-ACE1-35F0-5E5D-B5987E7E6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0"/>
          <a:ext cx="1524132" cy="3901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0</xdr:row>
      <xdr:rowOff>0</xdr:rowOff>
    </xdr:from>
    <xdr:to>
      <xdr:col>2</xdr:col>
      <xdr:colOff>452436</xdr:colOff>
      <xdr:row>1</xdr:row>
      <xdr:rowOff>39224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4A8330-5C8A-4AE2-B98F-030A1FCCD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" y="0"/>
          <a:ext cx="2643187" cy="682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373380</xdr:colOff>
      <xdr:row>2</xdr:row>
      <xdr:rowOff>30504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4A987A-7AF4-4C7F-BB67-04347FFC4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607820" cy="39626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1587-7C71-4099-982B-09F21A2A080E}">
  <dimension ref="A5:AA1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21" sqref="G21"/>
    </sheetView>
  </sheetViews>
  <sheetFormatPr defaultColWidth="8.6640625" defaultRowHeight="14.4" x14ac:dyDescent="0.3"/>
  <cols>
    <col min="1" max="1" width="20.33203125" style="1" customWidth="1"/>
    <col min="2" max="2" width="10.5546875" style="1" customWidth="1"/>
    <col min="3" max="3" width="11.33203125" style="1" customWidth="1"/>
    <col min="4" max="5" width="11.109375" style="1" customWidth="1"/>
    <col min="6" max="6" width="12.109375" style="1" bestFit="1" customWidth="1"/>
    <col min="7" max="8" width="10.88671875" style="1" bestFit="1" customWidth="1"/>
    <col min="9" max="21" width="11.88671875" style="1" bestFit="1" customWidth="1"/>
    <col min="22" max="22" width="12.6640625" style="1" bestFit="1" customWidth="1"/>
    <col min="23" max="23" width="11.109375" style="1" customWidth="1"/>
    <col min="24" max="24" width="13.33203125" style="1" customWidth="1"/>
    <col min="25" max="25" width="11.5546875" style="1" bestFit="1" customWidth="1"/>
    <col min="26" max="26" width="13.21875" style="1" customWidth="1"/>
    <col min="27" max="27" width="11.109375" style="1" bestFit="1" customWidth="1"/>
    <col min="28" max="16384" width="8.6640625" style="1"/>
  </cols>
  <sheetData>
    <row r="5" spans="1:27" x14ac:dyDescent="0.3">
      <c r="A5" s="35" t="s">
        <v>0</v>
      </c>
      <c r="B5" s="36" t="s">
        <v>340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8"/>
      <c r="S5" s="36" t="s">
        <v>341</v>
      </c>
      <c r="T5" s="37"/>
      <c r="U5" s="37"/>
      <c r="V5" s="37"/>
      <c r="W5" s="37"/>
      <c r="X5" s="37"/>
      <c r="Y5" s="37"/>
      <c r="Z5" s="37"/>
      <c r="AA5" s="38"/>
    </row>
    <row r="6" spans="1:27" x14ac:dyDescent="0.3">
      <c r="A6" s="35"/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0" t="s">
        <v>16</v>
      </c>
      <c r="R6" s="10" t="s">
        <v>17</v>
      </c>
      <c r="S6" s="10" t="s">
        <v>18</v>
      </c>
      <c r="T6" s="10" t="s">
        <v>19</v>
      </c>
      <c r="U6" s="10" t="s">
        <v>20</v>
      </c>
      <c r="V6" s="10" t="s">
        <v>21</v>
      </c>
      <c r="W6" s="10" t="s">
        <v>26</v>
      </c>
      <c r="X6" s="10" t="s">
        <v>72</v>
      </c>
      <c r="Y6" s="10" t="s">
        <v>342</v>
      </c>
      <c r="Z6" s="10" t="s">
        <v>343</v>
      </c>
      <c r="AA6" s="10" t="s">
        <v>346</v>
      </c>
    </row>
    <row r="7" spans="1:27" x14ac:dyDescent="0.3">
      <c r="A7" s="3" t="s">
        <v>414</v>
      </c>
      <c r="B7" s="9" t="s">
        <v>25</v>
      </c>
      <c r="C7" s="9" t="s">
        <v>25</v>
      </c>
      <c r="D7" s="9" t="s">
        <v>25</v>
      </c>
      <c r="E7" s="9" t="s">
        <v>25</v>
      </c>
      <c r="F7" s="4">
        <v>66000</v>
      </c>
      <c r="G7" s="4">
        <v>65197</v>
      </c>
      <c r="H7" s="4">
        <v>81221</v>
      </c>
      <c r="I7" s="4">
        <v>87487</v>
      </c>
      <c r="J7" s="4">
        <v>105296</v>
      </c>
      <c r="K7" s="4">
        <v>113108</v>
      </c>
      <c r="L7" s="5">
        <v>119427</v>
      </c>
      <c r="M7" s="5">
        <v>138220</v>
      </c>
      <c r="N7" s="5">
        <v>139837</v>
      </c>
      <c r="O7" s="5">
        <v>99120</v>
      </c>
      <c r="P7" s="6">
        <v>80140</v>
      </c>
      <c r="Q7" s="5">
        <v>69846</v>
      </c>
      <c r="R7" s="39">
        <v>231710</v>
      </c>
      <c r="S7" s="41">
        <v>209728</v>
      </c>
      <c r="T7" s="4">
        <v>38911</v>
      </c>
      <c r="U7" s="4">
        <v>34831</v>
      </c>
      <c r="V7" s="4">
        <v>30890</v>
      </c>
      <c r="W7" s="4">
        <v>11181</v>
      </c>
      <c r="X7" s="12">
        <v>10374</v>
      </c>
      <c r="Y7" s="12">
        <v>14712</v>
      </c>
      <c r="Z7" s="12">
        <v>13852</v>
      </c>
      <c r="AA7" s="12">
        <v>7126</v>
      </c>
    </row>
    <row r="8" spans="1:27" x14ac:dyDescent="0.3">
      <c r="A8" s="3" t="s">
        <v>347</v>
      </c>
      <c r="B8" s="9" t="s">
        <v>25</v>
      </c>
      <c r="C8" s="9" t="s">
        <v>25</v>
      </c>
      <c r="D8" s="9" t="s">
        <v>25</v>
      </c>
      <c r="E8" s="9" t="s">
        <v>25</v>
      </c>
      <c r="F8" s="4">
        <v>6700</v>
      </c>
      <c r="G8" s="4">
        <v>6792</v>
      </c>
      <c r="H8" s="4">
        <v>7032</v>
      </c>
      <c r="I8" s="4">
        <v>15703</v>
      </c>
      <c r="J8" s="4">
        <v>27923</v>
      </c>
      <c r="K8" s="4">
        <v>39426</v>
      </c>
      <c r="L8" s="5">
        <v>61993</v>
      </c>
      <c r="M8" s="5">
        <v>86835</v>
      </c>
      <c r="N8" s="5">
        <v>59193</v>
      </c>
      <c r="O8" s="5">
        <v>122472</v>
      </c>
      <c r="P8" s="7">
        <v>154639</v>
      </c>
      <c r="Q8" s="5">
        <v>182761</v>
      </c>
      <c r="R8" s="40"/>
      <c r="S8" s="42"/>
      <c r="T8" s="4">
        <v>137566</v>
      </c>
      <c r="U8" s="4">
        <v>115232</v>
      </c>
      <c r="V8" s="4">
        <v>79302</v>
      </c>
      <c r="W8" s="4">
        <v>63758</v>
      </c>
      <c r="X8" s="12">
        <v>54151</v>
      </c>
      <c r="Y8" s="12">
        <v>55379</v>
      </c>
      <c r="Z8" s="12">
        <v>44925</v>
      </c>
      <c r="AA8" s="12">
        <v>46220</v>
      </c>
    </row>
    <row r="9" spans="1:27" x14ac:dyDescent="0.3">
      <c r="A9" s="3" t="s">
        <v>22</v>
      </c>
      <c r="B9" s="9" t="s">
        <v>25</v>
      </c>
      <c r="C9" s="9" t="s">
        <v>25</v>
      </c>
      <c r="D9" s="9" t="s">
        <v>25</v>
      </c>
      <c r="E9" s="9" t="s">
        <v>25</v>
      </c>
      <c r="F9" s="4"/>
      <c r="G9" s="4"/>
      <c r="H9" s="4"/>
      <c r="I9" s="4"/>
      <c r="J9" s="4">
        <v>3000</v>
      </c>
      <c r="K9" s="4">
        <v>58349</v>
      </c>
      <c r="L9" s="5">
        <v>113072</v>
      </c>
      <c r="M9" s="5">
        <v>225055</v>
      </c>
      <c r="N9" s="5">
        <v>238729</v>
      </c>
      <c r="O9" s="5">
        <v>321178</v>
      </c>
      <c r="P9" s="7">
        <f>229562+98698</f>
        <v>328260</v>
      </c>
      <c r="Q9" s="5">
        <v>354721</v>
      </c>
      <c r="R9" s="4">
        <v>382401</v>
      </c>
      <c r="S9" s="11">
        <v>315254</v>
      </c>
      <c r="T9" s="4">
        <v>344740</v>
      </c>
      <c r="U9" s="4">
        <v>336844</v>
      </c>
      <c r="V9" s="4">
        <v>376539</v>
      </c>
      <c r="W9" s="4">
        <v>312280</v>
      </c>
      <c r="X9" s="12">
        <v>277651</v>
      </c>
      <c r="Y9" s="12">
        <v>262619</v>
      </c>
      <c r="Z9" s="12">
        <v>240124</v>
      </c>
      <c r="AA9" s="12">
        <v>233517</v>
      </c>
    </row>
    <row r="10" spans="1:27" x14ac:dyDescent="0.3">
      <c r="A10" s="3" t="s">
        <v>23</v>
      </c>
      <c r="B10" s="9" t="s">
        <v>25</v>
      </c>
      <c r="C10" s="9" t="s">
        <v>25</v>
      </c>
      <c r="D10" s="9" t="s">
        <v>25</v>
      </c>
      <c r="E10" s="9" t="s">
        <v>25</v>
      </c>
      <c r="F10" s="4"/>
      <c r="G10" s="4"/>
      <c r="H10" s="4"/>
      <c r="I10" s="4"/>
      <c r="J10" s="4"/>
      <c r="K10" s="4"/>
      <c r="L10" s="5"/>
      <c r="M10" s="5">
        <v>32518</v>
      </c>
      <c r="N10" s="5">
        <v>86000</v>
      </c>
      <c r="O10" s="5">
        <f>44709+82354+48</f>
        <v>127111</v>
      </c>
      <c r="P10" s="7">
        <v>162800</v>
      </c>
      <c r="Q10" s="5">
        <v>189281</v>
      </c>
      <c r="R10" s="4">
        <v>241797</v>
      </c>
      <c r="S10" s="11">
        <v>242497</v>
      </c>
      <c r="T10" s="4">
        <v>250856</v>
      </c>
      <c r="U10" s="4">
        <v>260890</v>
      </c>
      <c r="V10" s="4">
        <v>321732</v>
      </c>
      <c r="W10" s="4">
        <v>372809</v>
      </c>
      <c r="X10" s="12">
        <v>396674</v>
      </c>
      <c r="Y10" s="12">
        <v>429090</v>
      </c>
      <c r="Z10" s="12">
        <v>447642</v>
      </c>
      <c r="AA10" s="12">
        <v>466932</v>
      </c>
    </row>
    <row r="11" spans="1:27" x14ac:dyDescent="0.3">
      <c r="A11" s="2" t="s">
        <v>24</v>
      </c>
      <c r="B11" s="9" t="s">
        <v>25</v>
      </c>
      <c r="C11" s="9" t="s">
        <v>25</v>
      </c>
      <c r="D11" s="9" t="s">
        <v>25</v>
      </c>
      <c r="E11" s="9" t="s">
        <v>25</v>
      </c>
      <c r="F11" s="4">
        <f t="shared" ref="F11:K11" si="0">SUM(F7:F10)</f>
        <v>72700</v>
      </c>
      <c r="G11" s="4">
        <f t="shared" si="0"/>
        <v>71989</v>
      </c>
      <c r="H11" s="4">
        <f t="shared" si="0"/>
        <v>88253</v>
      </c>
      <c r="I11" s="4">
        <f t="shared" si="0"/>
        <v>103190</v>
      </c>
      <c r="J11" s="4">
        <f t="shared" si="0"/>
        <v>136219</v>
      </c>
      <c r="K11" s="4">
        <f t="shared" si="0"/>
        <v>210883</v>
      </c>
      <c r="L11" s="4">
        <f t="shared" ref="L11:Z11" si="1">SUM(L7:L10)</f>
        <v>294492</v>
      </c>
      <c r="M11" s="4">
        <f t="shared" si="1"/>
        <v>482628</v>
      </c>
      <c r="N11" s="4">
        <f t="shared" si="1"/>
        <v>523759</v>
      </c>
      <c r="O11" s="4">
        <f t="shared" si="1"/>
        <v>669881</v>
      </c>
      <c r="P11" s="4">
        <f>SUM(P7:P10)</f>
        <v>725839</v>
      </c>
      <c r="Q11" s="4">
        <f t="shared" si="1"/>
        <v>796609</v>
      </c>
      <c r="R11" s="8">
        <f>SUM(R7:R10)</f>
        <v>855908</v>
      </c>
      <c r="S11" s="4">
        <f>SUM(S7:S10)</f>
        <v>767479</v>
      </c>
      <c r="T11" s="4">
        <f t="shared" si="1"/>
        <v>772073</v>
      </c>
      <c r="U11" s="4">
        <f t="shared" si="1"/>
        <v>747797</v>
      </c>
      <c r="V11" s="4">
        <f>SUM(V7:V10)</f>
        <v>808463</v>
      </c>
      <c r="W11" s="4">
        <f t="shared" si="1"/>
        <v>760028</v>
      </c>
      <c r="X11" s="4">
        <f t="shared" si="1"/>
        <v>738850</v>
      </c>
      <c r="Y11" s="4">
        <f t="shared" si="1"/>
        <v>761800</v>
      </c>
      <c r="Z11" s="12">
        <f t="shared" si="1"/>
        <v>746543</v>
      </c>
      <c r="AA11" s="12">
        <v>753795</v>
      </c>
    </row>
  </sheetData>
  <mergeCells count="5">
    <mergeCell ref="A5:A6"/>
    <mergeCell ref="B5:R5"/>
    <mergeCell ref="R7:R8"/>
    <mergeCell ref="S7:S8"/>
    <mergeCell ref="S5:AA5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F6AD-2945-44B7-BBDF-B69F5B89EF9B}">
  <dimension ref="A1:Z31"/>
  <sheetViews>
    <sheetView zoomScale="80" zoomScaleNormal="80" workbookViewId="0">
      <selection activeCell="C5" sqref="C5"/>
    </sheetView>
  </sheetViews>
  <sheetFormatPr defaultRowHeight="14.4" x14ac:dyDescent="0.3"/>
  <cols>
    <col min="1" max="1" width="5.33203125" style="32" customWidth="1"/>
    <col min="2" max="2" width="32.88671875" bestFit="1" customWidth="1"/>
    <col min="3" max="3" width="14.77734375" style="33" customWidth="1"/>
    <col min="4" max="4" width="13" customWidth="1"/>
    <col min="5" max="5" width="14.5546875" customWidth="1"/>
    <col min="6" max="6" width="13.44140625" bestFit="1" customWidth="1"/>
    <col min="7" max="7" width="16.33203125" bestFit="1" customWidth="1"/>
    <col min="8" max="8" width="15.109375" bestFit="1" customWidth="1"/>
    <col min="9" max="9" width="11.33203125" bestFit="1" customWidth="1"/>
    <col min="10" max="10" width="11.33203125" customWidth="1"/>
    <col min="11" max="11" width="12.5546875" customWidth="1"/>
    <col min="12" max="12" width="15.33203125" bestFit="1" customWidth="1"/>
    <col min="13" max="13" width="14.6640625" bestFit="1" customWidth="1"/>
    <col min="14" max="14" width="12.44140625" bestFit="1" customWidth="1"/>
    <col min="15" max="15" width="12.33203125" bestFit="1" customWidth="1"/>
    <col min="16" max="17" width="12.44140625" bestFit="1" customWidth="1"/>
    <col min="18" max="18" width="12" customWidth="1"/>
    <col min="19" max="19" width="13.109375" customWidth="1"/>
    <col min="20" max="20" width="12.6640625" customWidth="1"/>
    <col min="21" max="22" width="12.44140625" bestFit="1" customWidth="1"/>
    <col min="23" max="23" width="11.44140625" customWidth="1"/>
    <col min="24" max="26" width="12.44140625" bestFit="1" customWidth="1"/>
    <col min="27" max="27" width="10" bestFit="1" customWidth="1"/>
  </cols>
  <sheetData>
    <row r="1" spans="1:26" ht="50.25" customHeight="1" x14ac:dyDescent="0.3"/>
    <row r="2" spans="1:26" ht="15" customHeight="1" x14ac:dyDescent="0.3"/>
    <row r="4" spans="1:26" x14ac:dyDescent="0.3">
      <c r="B4" s="13" t="s">
        <v>27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x14ac:dyDescent="0.3">
      <c r="B5" s="13" t="s">
        <v>28</v>
      </c>
      <c r="C5" s="13" t="s">
        <v>348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7" spans="1:26" ht="43.2" x14ac:dyDescent="0.3">
      <c r="A7" s="14" t="s">
        <v>29</v>
      </c>
      <c r="B7" s="23" t="s">
        <v>30</v>
      </c>
      <c r="C7" s="23" t="s">
        <v>413</v>
      </c>
      <c r="D7" s="16" t="s">
        <v>345</v>
      </c>
      <c r="E7" s="15" t="s">
        <v>31</v>
      </c>
      <c r="F7" s="16" t="s">
        <v>32</v>
      </c>
      <c r="G7" s="16" t="s">
        <v>33</v>
      </c>
      <c r="H7" s="16" t="s">
        <v>34</v>
      </c>
      <c r="I7" s="16" t="s">
        <v>35</v>
      </c>
      <c r="J7" s="15" t="s">
        <v>36</v>
      </c>
      <c r="K7" s="15" t="s">
        <v>37</v>
      </c>
      <c r="L7" s="16" t="s">
        <v>38</v>
      </c>
      <c r="M7" s="16" t="s">
        <v>39</v>
      </c>
      <c r="N7" s="16" t="s">
        <v>40</v>
      </c>
      <c r="O7" s="16" t="s">
        <v>41</v>
      </c>
      <c r="P7" s="16" t="s">
        <v>42</v>
      </c>
      <c r="Q7" s="16" t="s">
        <v>43</v>
      </c>
      <c r="R7" s="15" t="s">
        <v>44</v>
      </c>
      <c r="S7" s="16" t="s">
        <v>45</v>
      </c>
      <c r="T7" s="16" t="s">
        <v>46</v>
      </c>
      <c r="U7" s="16" t="s">
        <v>47</v>
      </c>
      <c r="V7" s="16" t="s">
        <v>48</v>
      </c>
      <c r="W7" s="16" t="s">
        <v>49</v>
      </c>
      <c r="X7" s="16" t="s">
        <v>50</v>
      </c>
      <c r="Y7" s="16" t="s">
        <v>51</v>
      </c>
      <c r="Z7" s="16" t="s">
        <v>52</v>
      </c>
    </row>
    <row r="8" spans="1:26" x14ac:dyDescent="0.3">
      <c r="A8" s="34">
        <v>1</v>
      </c>
      <c r="B8" s="18" t="s">
        <v>53</v>
      </c>
      <c r="C8" s="19">
        <v>1554</v>
      </c>
      <c r="D8" s="20">
        <v>0</v>
      </c>
      <c r="E8" s="20">
        <v>1554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>
        <v>1554</v>
      </c>
      <c r="R8" s="20"/>
      <c r="S8" s="20"/>
      <c r="T8" s="20"/>
      <c r="U8" s="20"/>
      <c r="V8" s="20"/>
      <c r="W8" s="20"/>
      <c r="X8" s="20"/>
      <c r="Y8" s="20"/>
      <c r="Z8" s="20"/>
    </row>
    <row r="9" spans="1:26" x14ac:dyDescent="0.3">
      <c r="A9" s="34">
        <v>2</v>
      </c>
      <c r="B9" s="18" t="s">
        <v>54</v>
      </c>
      <c r="C9" s="19">
        <v>3790</v>
      </c>
      <c r="D9" s="20">
        <v>0</v>
      </c>
      <c r="E9" s="20">
        <v>3790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3790</v>
      </c>
      <c r="S9" s="20"/>
      <c r="T9" s="20"/>
      <c r="U9" s="20"/>
      <c r="V9" s="20"/>
      <c r="W9" s="20"/>
      <c r="X9" s="20"/>
      <c r="Y9" s="20"/>
      <c r="Z9" s="20"/>
    </row>
    <row r="10" spans="1:26" x14ac:dyDescent="0.3">
      <c r="A10" s="34">
        <v>3</v>
      </c>
      <c r="B10" s="18" t="s">
        <v>55</v>
      </c>
      <c r="C10" s="19">
        <v>224479</v>
      </c>
      <c r="D10" s="20">
        <v>56212</v>
      </c>
      <c r="E10" s="20">
        <v>168267</v>
      </c>
      <c r="F10" s="20">
        <v>10686</v>
      </c>
      <c r="G10" s="20">
        <v>2955</v>
      </c>
      <c r="H10" s="20">
        <v>8566</v>
      </c>
      <c r="I10" s="20">
        <v>8024</v>
      </c>
      <c r="J10" s="20">
        <v>5702</v>
      </c>
      <c r="K10" s="20">
        <v>1564</v>
      </c>
      <c r="L10" s="20">
        <v>2680</v>
      </c>
      <c r="M10" s="20">
        <v>7398</v>
      </c>
      <c r="N10" s="20">
        <v>8064</v>
      </c>
      <c r="O10" s="20">
        <v>6594</v>
      </c>
      <c r="P10" s="20">
        <v>10037</v>
      </c>
      <c r="Q10" s="20">
        <v>3530</v>
      </c>
      <c r="R10" s="20">
        <v>11880</v>
      </c>
      <c r="S10" s="20">
        <v>7662</v>
      </c>
      <c r="T10" s="20">
        <v>8805</v>
      </c>
      <c r="U10" s="20">
        <v>11416</v>
      </c>
      <c r="V10" s="20">
        <v>12348</v>
      </c>
      <c r="W10" s="20">
        <v>7721</v>
      </c>
      <c r="X10" s="20">
        <v>6296</v>
      </c>
      <c r="Y10" s="20">
        <v>16186</v>
      </c>
      <c r="Z10" s="20">
        <v>10153</v>
      </c>
    </row>
    <row r="11" spans="1:26" x14ac:dyDescent="0.3">
      <c r="A11" s="34">
        <v>4</v>
      </c>
      <c r="B11" s="18" t="s">
        <v>73</v>
      </c>
      <c r="C11" s="19">
        <v>351</v>
      </c>
      <c r="D11" s="20">
        <v>0</v>
      </c>
      <c r="E11" s="20">
        <v>351</v>
      </c>
      <c r="F11" s="20"/>
      <c r="G11" s="20"/>
      <c r="H11" s="20"/>
      <c r="I11" s="20"/>
      <c r="J11" s="20"/>
      <c r="K11" s="20"/>
      <c r="L11" s="20">
        <v>351</v>
      </c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x14ac:dyDescent="0.3">
      <c r="A12" s="34">
        <v>5</v>
      </c>
      <c r="B12" s="18" t="s">
        <v>56</v>
      </c>
      <c r="C12" s="19">
        <v>748</v>
      </c>
      <c r="D12" s="20">
        <v>0</v>
      </c>
      <c r="E12" s="20">
        <v>748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>
        <v>748</v>
      </c>
      <c r="Y12" s="20"/>
      <c r="Z12" s="20"/>
    </row>
    <row r="13" spans="1:26" x14ac:dyDescent="0.3">
      <c r="A13" s="34">
        <v>6</v>
      </c>
      <c r="B13" s="18" t="s">
        <v>57</v>
      </c>
      <c r="C13" s="19">
        <v>2722</v>
      </c>
      <c r="D13" s="20">
        <v>0</v>
      </c>
      <c r="E13" s="20">
        <v>2722</v>
      </c>
      <c r="F13" s="20"/>
      <c r="G13" s="20">
        <v>2722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x14ac:dyDescent="0.3">
      <c r="A14" s="34">
        <v>7</v>
      </c>
      <c r="B14" s="18" t="s">
        <v>58</v>
      </c>
      <c r="C14" s="19">
        <v>9038</v>
      </c>
      <c r="D14" s="20">
        <v>2358</v>
      </c>
      <c r="E14" s="20">
        <v>6680</v>
      </c>
      <c r="F14" s="20">
        <v>334</v>
      </c>
      <c r="G14" s="20">
        <v>72</v>
      </c>
      <c r="H14" s="20">
        <v>432</v>
      </c>
      <c r="I14" s="20">
        <v>302</v>
      </c>
      <c r="J14" s="20">
        <v>708</v>
      </c>
      <c r="K14" s="20">
        <v>25</v>
      </c>
      <c r="L14" s="20">
        <v>396</v>
      </c>
      <c r="M14" s="20">
        <v>203</v>
      </c>
      <c r="N14" s="20">
        <v>102</v>
      </c>
      <c r="O14" s="20">
        <v>220</v>
      </c>
      <c r="P14" s="20">
        <v>362</v>
      </c>
      <c r="Q14" s="20">
        <v>351</v>
      </c>
      <c r="R14" s="20">
        <v>549</v>
      </c>
      <c r="S14" s="20">
        <v>238</v>
      </c>
      <c r="T14" s="20">
        <v>142</v>
      </c>
      <c r="U14" s="20">
        <v>655</v>
      </c>
      <c r="V14" s="20">
        <v>399</v>
      </c>
      <c r="W14" s="20">
        <v>184</v>
      </c>
      <c r="X14" s="20">
        <v>280</v>
      </c>
      <c r="Y14" s="20">
        <v>503</v>
      </c>
      <c r="Z14" s="20">
        <v>223</v>
      </c>
    </row>
    <row r="15" spans="1:26" x14ac:dyDescent="0.3">
      <c r="A15" s="34">
        <v>8</v>
      </c>
      <c r="B15" s="18" t="s">
        <v>59</v>
      </c>
      <c r="C15" s="19">
        <v>7427</v>
      </c>
      <c r="D15" s="20">
        <v>838</v>
      </c>
      <c r="E15" s="20">
        <v>6589</v>
      </c>
      <c r="F15" s="20">
        <v>285</v>
      </c>
      <c r="G15" s="20">
        <v>2870</v>
      </c>
      <c r="H15" s="20">
        <v>182</v>
      </c>
      <c r="I15" s="20">
        <v>330</v>
      </c>
      <c r="J15" s="20">
        <v>0</v>
      </c>
      <c r="K15" s="20">
        <v>218</v>
      </c>
      <c r="L15" s="20">
        <v>0</v>
      </c>
      <c r="M15" s="20">
        <v>0</v>
      </c>
      <c r="N15" s="20">
        <v>633</v>
      </c>
      <c r="O15" s="20">
        <v>97</v>
      </c>
      <c r="P15" s="20">
        <v>0</v>
      </c>
      <c r="Q15" s="20">
        <v>0</v>
      </c>
      <c r="R15" s="20">
        <v>302</v>
      </c>
      <c r="S15" s="20">
        <v>0</v>
      </c>
      <c r="T15" s="20">
        <v>199</v>
      </c>
      <c r="U15" s="20">
        <v>0</v>
      </c>
      <c r="V15" s="20">
        <v>0</v>
      </c>
      <c r="W15" s="20">
        <v>368</v>
      </c>
      <c r="X15" s="20">
        <v>128</v>
      </c>
      <c r="Y15" s="20">
        <v>301</v>
      </c>
      <c r="Z15" s="20">
        <v>676</v>
      </c>
    </row>
    <row r="16" spans="1:26" x14ac:dyDescent="0.3">
      <c r="A16" s="34">
        <v>9</v>
      </c>
      <c r="B16" s="18" t="s">
        <v>60</v>
      </c>
      <c r="C16" s="19">
        <v>250</v>
      </c>
      <c r="D16" s="20">
        <v>0</v>
      </c>
      <c r="E16" s="20">
        <v>250</v>
      </c>
      <c r="F16" s="20"/>
      <c r="G16" s="20"/>
      <c r="H16" s="20"/>
      <c r="I16" s="20"/>
      <c r="J16" s="20"/>
      <c r="K16" s="20"/>
      <c r="L16" s="20">
        <v>250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x14ac:dyDescent="0.3">
      <c r="A17" s="34">
        <v>10</v>
      </c>
      <c r="B17" s="18" t="s">
        <v>344</v>
      </c>
      <c r="C17" s="19">
        <v>200</v>
      </c>
      <c r="D17" s="20">
        <v>0</v>
      </c>
      <c r="E17" s="20">
        <v>200</v>
      </c>
      <c r="F17" s="20"/>
      <c r="G17" s="20"/>
      <c r="H17" s="20"/>
      <c r="I17" s="20"/>
      <c r="J17" s="20"/>
      <c r="K17" s="20"/>
      <c r="L17" s="20"/>
      <c r="M17" s="20">
        <v>200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x14ac:dyDescent="0.3">
      <c r="A18" s="34">
        <v>11</v>
      </c>
      <c r="B18" s="18" t="s">
        <v>61</v>
      </c>
      <c r="C18" s="19">
        <v>250</v>
      </c>
      <c r="D18" s="20">
        <v>0</v>
      </c>
      <c r="E18" s="20">
        <v>250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>
        <v>250</v>
      </c>
      <c r="Z18" s="18"/>
    </row>
    <row r="19" spans="1:26" x14ac:dyDescent="0.3">
      <c r="A19" s="34">
        <v>12</v>
      </c>
      <c r="B19" s="18" t="s">
        <v>62</v>
      </c>
      <c r="C19" s="19">
        <v>420</v>
      </c>
      <c r="D19" s="20">
        <v>420</v>
      </c>
      <c r="E19" s="20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x14ac:dyDescent="0.3">
      <c r="A20" s="34">
        <v>13</v>
      </c>
      <c r="B20" s="18" t="s">
        <v>63</v>
      </c>
      <c r="C20" s="19">
        <v>100</v>
      </c>
      <c r="D20" s="20">
        <v>0</v>
      </c>
      <c r="E20" s="20">
        <v>100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>
        <v>100</v>
      </c>
      <c r="S20" s="20"/>
      <c r="T20" s="20"/>
      <c r="U20" s="20"/>
      <c r="V20" s="20"/>
      <c r="W20" s="20"/>
      <c r="X20" s="20"/>
      <c r="Y20" s="20"/>
      <c r="Z20" s="20"/>
    </row>
    <row r="21" spans="1:26" x14ac:dyDescent="0.3">
      <c r="A21" s="34">
        <v>14</v>
      </c>
      <c r="B21" s="18" t="s">
        <v>64</v>
      </c>
      <c r="C21" s="19">
        <v>5</v>
      </c>
      <c r="D21" s="20">
        <v>0</v>
      </c>
      <c r="E21" s="20">
        <v>5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>
        <v>5</v>
      </c>
      <c r="T21" s="20"/>
      <c r="U21" s="20"/>
      <c r="V21" s="20"/>
      <c r="W21" s="20"/>
      <c r="X21" s="20"/>
      <c r="Y21" s="20"/>
      <c r="Z21" s="20"/>
    </row>
    <row r="22" spans="1:26" x14ac:dyDescent="0.3">
      <c r="A22" s="34">
        <v>15</v>
      </c>
      <c r="B22" s="18" t="s">
        <v>65</v>
      </c>
      <c r="C22" s="19">
        <v>4500</v>
      </c>
      <c r="D22" s="20">
        <v>4500</v>
      </c>
      <c r="E22" s="20"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3">
      <c r="A23" s="34">
        <v>16</v>
      </c>
      <c r="B23" s="18" t="s">
        <v>75</v>
      </c>
      <c r="C23" s="19">
        <v>56441</v>
      </c>
      <c r="D23" s="20">
        <v>48603</v>
      </c>
      <c r="E23" s="20">
        <v>7838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2904</v>
      </c>
      <c r="M23" s="20">
        <v>1133</v>
      </c>
      <c r="N23" s="20">
        <v>0</v>
      </c>
      <c r="O23" s="20">
        <v>0</v>
      </c>
      <c r="P23" s="20">
        <v>0</v>
      </c>
      <c r="Q23" s="20">
        <v>2999</v>
      </c>
      <c r="R23" s="20">
        <v>0</v>
      </c>
      <c r="S23" s="20">
        <v>2</v>
      </c>
      <c r="T23" s="20">
        <v>0</v>
      </c>
      <c r="U23" s="20">
        <v>800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</row>
    <row r="24" spans="1:26" x14ac:dyDescent="0.3">
      <c r="A24" s="34">
        <v>17</v>
      </c>
      <c r="B24" s="18" t="s">
        <v>66</v>
      </c>
      <c r="C24" s="19">
        <v>319</v>
      </c>
      <c r="D24" s="20">
        <v>319</v>
      </c>
      <c r="E24" s="20"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x14ac:dyDescent="0.3">
      <c r="A25" s="34">
        <v>18</v>
      </c>
      <c r="B25" s="18" t="s">
        <v>67</v>
      </c>
      <c r="C25" s="19">
        <v>1230</v>
      </c>
      <c r="D25" s="20">
        <v>0</v>
      </c>
      <c r="E25" s="20">
        <v>1230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>
        <v>1230</v>
      </c>
      <c r="Z25" s="20"/>
    </row>
    <row r="26" spans="1:26" x14ac:dyDescent="0.3">
      <c r="A26" s="34">
        <v>19</v>
      </c>
      <c r="B26" s="18" t="s">
        <v>68</v>
      </c>
      <c r="C26" s="19">
        <v>1460</v>
      </c>
      <c r="D26" s="19">
        <v>0</v>
      </c>
      <c r="E26" s="19">
        <v>1460</v>
      </c>
      <c r="F26" s="19"/>
      <c r="G26" s="19"/>
      <c r="H26" s="19"/>
      <c r="I26" s="19"/>
      <c r="J26" s="19"/>
      <c r="K26" s="19"/>
      <c r="L26" s="19"/>
      <c r="M26" s="19"/>
      <c r="N26" s="19">
        <v>1460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x14ac:dyDescent="0.3">
      <c r="A27" s="34">
        <v>20</v>
      </c>
      <c r="B27" s="18" t="s">
        <v>74</v>
      </c>
      <c r="C27" s="19">
        <v>6535</v>
      </c>
      <c r="D27" s="20">
        <v>6535</v>
      </c>
      <c r="E27" s="20">
        <v>0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x14ac:dyDescent="0.3">
      <c r="A28" s="34">
        <v>21</v>
      </c>
      <c r="B28" s="18" t="s">
        <v>69</v>
      </c>
      <c r="C28" s="19">
        <v>600</v>
      </c>
      <c r="D28" s="20">
        <v>0</v>
      </c>
      <c r="E28" s="20">
        <v>600</v>
      </c>
      <c r="F28" s="20">
        <v>600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S28" s="18"/>
      <c r="T28" s="18"/>
      <c r="U28" s="18"/>
      <c r="V28" s="18"/>
      <c r="W28" s="18"/>
      <c r="X28" s="18"/>
      <c r="Y28" s="18"/>
      <c r="Z28" s="18"/>
    </row>
    <row r="29" spans="1:26" x14ac:dyDescent="0.3">
      <c r="A29" s="34">
        <v>22</v>
      </c>
      <c r="B29" s="18" t="s">
        <v>70</v>
      </c>
      <c r="C29" s="19">
        <v>20885</v>
      </c>
      <c r="D29" s="20">
        <v>20885</v>
      </c>
      <c r="E29" s="20">
        <v>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x14ac:dyDescent="0.3">
      <c r="A30" s="34">
        <v>23</v>
      </c>
      <c r="B30" s="18" t="s">
        <v>71</v>
      </c>
      <c r="C30" s="19">
        <v>410491</v>
      </c>
      <c r="D30" s="20">
        <v>307551</v>
      </c>
      <c r="E30" s="20">
        <v>102940</v>
      </c>
      <c r="F30" s="20">
        <v>3169</v>
      </c>
      <c r="G30" s="20">
        <v>1816</v>
      </c>
      <c r="H30" s="20">
        <v>5313</v>
      </c>
      <c r="I30" s="20">
        <v>1218</v>
      </c>
      <c r="J30" s="20">
        <v>2676</v>
      </c>
      <c r="K30" s="20">
        <v>1627</v>
      </c>
      <c r="L30" s="20">
        <v>14499</v>
      </c>
      <c r="M30" s="20">
        <v>5448</v>
      </c>
      <c r="N30" s="20">
        <v>6340</v>
      </c>
      <c r="O30" s="20">
        <v>1723</v>
      </c>
      <c r="P30" s="20">
        <v>1618</v>
      </c>
      <c r="Q30" s="20">
        <v>18899</v>
      </c>
      <c r="R30" s="20">
        <v>3224</v>
      </c>
      <c r="S30" s="20">
        <v>8035</v>
      </c>
      <c r="T30" s="20">
        <v>2042</v>
      </c>
      <c r="U30" s="20">
        <v>5227</v>
      </c>
      <c r="V30" s="20">
        <v>2863</v>
      </c>
      <c r="W30" s="20">
        <v>3683</v>
      </c>
      <c r="X30" s="20">
        <v>4658</v>
      </c>
      <c r="Y30" s="20">
        <v>5626</v>
      </c>
      <c r="Z30" s="20">
        <v>3236</v>
      </c>
    </row>
    <row r="31" spans="1:26" x14ac:dyDescent="0.3">
      <c r="A31" s="34"/>
      <c r="B31" s="18" t="s">
        <v>76</v>
      </c>
      <c r="C31" s="21">
        <f>SUM(C8:C30)</f>
        <v>753795</v>
      </c>
      <c r="D31" s="21">
        <f t="shared" ref="D31:F31" si="0">SUM(D8:D30)</f>
        <v>448221</v>
      </c>
      <c r="E31" s="21">
        <f t="shared" si="0"/>
        <v>305574</v>
      </c>
      <c r="F31" s="21">
        <f t="shared" si="0"/>
        <v>15074</v>
      </c>
      <c r="G31" s="21">
        <f t="shared" ref="G31" si="1">SUM(G8:G30)</f>
        <v>10435</v>
      </c>
      <c r="H31" s="21">
        <f t="shared" ref="H31:I31" si="2">SUM(H8:H30)</f>
        <v>14493</v>
      </c>
      <c r="I31" s="21">
        <f t="shared" si="2"/>
        <v>9874</v>
      </c>
      <c r="J31" s="21">
        <f t="shared" ref="J31" si="3">SUM(J8:J30)</f>
        <v>9086</v>
      </c>
      <c r="K31" s="21">
        <f t="shared" ref="K31:L31" si="4">SUM(K8:K30)</f>
        <v>3434</v>
      </c>
      <c r="L31" s="21">
        <f t="shared" si="4"/>
        <v>21080</v>
      </c>
      <c r="M31" s="21">
        <f t="shared" ref="M31" si="5">SUM(M8:M30)</f>
        <v>14382</v>
      </c>
      <c r="N31" s="21">
        <f t="shared" ref="N31:O31" si="6">SUM(N8:N30)</f>
        <v>16599</v>
      </c>
      <c r="O31" s="21">
        <f t="shared" si="6"/>
        <v>8634</v>
      </c>
      <c r="P31" s="21">
        <f t="shared" ref="P31" si="7">SUM(P8:P30)</f>
        <v>12017</v>
      </c>
      <c r="Q31" s="21">
        <f t="shared" ref="Q31:R31" si="8">SUM(Q8:Q30)</f>
        <v>27333</v>
      </c>
      <c r="R31" s="21">
        <f t="shared" si="8"/>
        <v>19845</v>
      </c>
      <c r="S31" s="21">
        <f t="shared" ref="S31" si="9">SUM(S8:S30)</f>
        <v>15942</v>
      </c>
      <c r="T31" s="21">
        <f t="shared" ref="T31:U31" si="10">SUM(T8:T30)</f>
        <v>11188</v>
      </c>
      <c r="U31" s="21">
        <f t="shared" si="10"/>
        <v>18098</v>
      </c>
      <c r="V31" s="21">
        <f t="shared" ref="V31" si="11">SUM(V8:V30)</f>
        <v>15610</v>
      </c>
      <c r="W31" s="21">
        <f t="shared" ref="W31:X31" si="12">SUM(W8:W30)</f>
        <v>12704</v>
      </c>
      <c r="X31" s="21">
        <f t="shared" si="12"/>
        <v>12592</v>
      </c>
      <c r="Y31" s="21">
        <f t="shared" ref="Y31" si="13">SUM(Y8:Y30)</f>
        <v>22866</v>
      </c>
      <c r="Z31" s="21">
        <f t="shared" ref="Z31" si="14">SUM(Z8:Z30)</f>
        <v>14288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08FED-BE73-4912-BE6A-B510BBD29BE9}">
  <dimension ref="A3:EW370"/>
  <sheetViews>
    <sheetView tabSelected="1" workbookViewId="0">
      <selection activeCell="P15" sqref="P15"/>
    </sheetView>
  </sheetViews>
  <sheetFormatPr defaultColWidth="8.109375" defaultRowHeight="14.4" x14ac:dyDescent="0.3"/>
  <cols>
    <col min="1" max="1" width="19.21875" customWidth="1"/>
    <col min="2" max="2" width="24.21875" customWidth="1"/>
    <col min="3" max="3" width="10.109375" customWidth="1"/>
    <col min="4" max="6" width="11.109375" bestFit="1" customWidth="1"/>
  </cols>
  <sheetData>
    <row r="3" spans="1:6" x14ac:dyDescent="0.3">
      <c r="A3" s="13" t="s">
        <v>27</v>
      </c>
      <c r="B3" s="33"/>
    </row>
    <row r="4" spans="1:6" x14ac:dyDescent="0.3">
      <c r="A4" s="13" t="s">
        <v>28</v>
      </c>
      <c r="B4" s="13" t="s">
        <v>348</v>
      </c>
    </row>
    <row r="5" spans="1:6" x14ac:dyDescent="0.3">
      <c r="A5" t="s">
        <v>349</v>
      </c>
    </row>
    <row r="6" spans="1:6" x14ac:dyDescent="0.3">
      <c r="A6" s="43" t="s">
        <v>350</v>
      </c>
      <c r="B6" s="43" t="s">
        <v>77</v>
      </c>
      <c r="C6" s="30"/>
      <c r="D6" s="29" t="s">
        <v>24</v>
      </c>
      <c r="E6" s="30"/>
      <c r="F6" s="31"/>
    </row>
    <row r="7" spans="1:6" ht="32.4" customHeight="1" x14ac:dyDescent="0.3">
      <c r="A7" s="43"/>
      <c r="B7" s="43"/>
      <c r="C7" s="17" t="s">
        <v>415</v>
      </c>
      <c r="D7" s="20" t="s">
        <v>352</v>
      </c>
      <c r="E7" s="20" t="s">
        <v>353</v>
      </c>
      <c r="F7" s="17" t="s">
        <v>351</v>
      </c>
    </row>
    <row r="8" spans="1:6" x14ac:dyDescent="0.3">
      <c r="A8" s="26" t="s">
        <v>354</v>
      </c>
      <c r="B8" s="26" t="s">
        <v>355</v>
      </c>
      <c r="C8" s="20">
        <v>542</v>
      </c>
      <c r="D8" s="20">
        <v>1707</v>
      </c>
      <c r="E8" s="20">
        <v>4180</v>
      </c>
      <c r="F8" s="20">
        <v>6429</v>
      </c>
    </row>
    <row r="9" spans="1:6" x14ac:dyDescent="0.3">
      <c r="A9" s="26" t="s">
        <v>354</v>
      </c>
      <c r="B9" s="26" t="s">
        <v>356</v>
      </c>
      <c r="C9" s="20">
        <v>0</v>
      </c>
      <c r="D9" s="20">
        <v>421</v>
      </c>
      <c r="E9" s="20">
        <v>0</v>
      </c>
      <c r="F9" s="20">
        <v>421</v>
      </c>
    </row>
    <row r="10" spans="1:6" x14ac:dyDescent="0.3">
      <c r="A10" s="26" t="s">
        <v>354</v>
      </c>
      <c r="B10" s="26" t="s">
        <v>357</v>
      </c>
      <c r="C10" s="20">
        <v>5634</v>
      </c>
      <c r="D10" s="20">
        <v>3357</v>
      </c>
      <c r="E10" s="20">
        <v>61702</v>
      </c>
      <c r="F10" s="20">
        <v>70693</v>
      </c>
    </row>
    <row r="11" spans="1:6" x14ac:dyDescent="0.3">
      <c r="A11" s="26" t="s">
        <v>354</v>
      </c>
      <c r="B11" s="26" t="s">
        <v>358</v>
      </c>
      <c r="C11" s="20">
        <v>6213</v>
      </c>
      <c r="D11" s="20">
        <v>13723</v>
      </c>
      <c r="E11" s="20">
        <v>102984</v>
      </c>
      <c r="F11" s="20">
        <v>122920</v>
      </c>
    </row>
    <row r="12" spans="1:6" x14ac:dyDescent="0.3">
      <c r="A12" s="26" t="s">
        <v>354</v>
      </c>
      <c r="B12" s="26" t="s">
        <v>359</v>
      </c>
      <c r="C12" s="20">
        <v>2364</v>
      </c>
      <c r="D12" s="20">
        <v>1890</v>
      </c>
      <c r="E12" s="20">
        <v>5624</v>
      </c>
      <c r="F12" s="20">
        <v>9878</v>
      </c>
    </row>
    <row r="13" spans="1:6" x14ac:dyDescent="0.3">
      <c r="A13" s="26" t="s">
        <v>354</v>
      </c>
      <c r="B13" s="26" t="s">
        <v>360</v>
      </c>
      <c r="C13" s="20">
        <v>5444</v>
      </c>
      <c r="D13" s="20">
        <v>19982</v>
      </c>
      <c r="E13" s="20">
        <v>47344</v>
      </c>
      <c r="F13" s="20">
        <v>72770</v>
      </c>
    </row>
    <row r="14" spans="1:6" x14ac:dyDescent="0.3">
      <c r="A14" s="26" t="s">
        <v>354</v>
      </c>
      <c r="B14" s="26" t="s">
        <v>361</v>
      </c>
      <c r="C14" s="20">
        <v>5065</v>
      </c>
      <c r="D14" s="20">
        <v>4793</v>
      </c>
      <c r="E14" s="20">
        <v>34905</v>
      </c>
      <c r="F14" s="20">
        <v>44763</v>
      </c>
    </row>
    <row r="15" spans="1:6" x14ac:dyDescent="0.3">
      <c r="A15" s="26" t="s">
        <v>354</v>
      </c>
      <c r="B15" s="26" t="s">
        <v>362</v>
      </c>
      <c r="C15" s="20">
        <v>3339</v>
      </c>
      <c r="D15" s="20">
        <v>6346</v>
      </c>
      <c r="E15" s="20">
        <v>80996</v>
      </c>
      <c r="F15" s="20">
        <v>90681</v>
      </c>
    </row>
    <row r="16" spans="1:6" x14ac:dyDescent="0.3">
      <c r="A16" s="26" t="s">
        <v>354</v>
      </c>
      <c r="B16" s="26" t="s">
        <v>363</v>
      </c>
      <c r="C16" s="20">
        <v>4896</v>
      </c>
      <c r="D16" s="20">
        <v>6351</v>
      </c>
      <c r="E16" s="20">
        <v>18419</v>
      </c>
      <c r="F16" s="20">
        <v>29666</v>
      </c>
    </row>
    <row r="17" spans="1:6" x14ac:dyDescent="0.3">
      <c r="A17" s="28" t="s">
        <v>354</v>
      </c>
      <c r="B17" s="28" t="s">
        <v>364</v>
      </c>
      <c r="C17" s="24">
        <v>33497</v>
      </c>
      <c r="D17" s="24">
        <v>58570</v>
      </c>
      <c r="E17" s="24">
        <v>356154</v>
      </c>
      <c r="F17" s="24">
        <v>448221</v>
      </c>
    </row>
    <row r="18" spans="1:6" x14ac:dyDescent="0.3">
      <c r="A18" s="26" t="s">
        <v>365</v>
      </c>
      <c r="B18" s="26" t="s">
        <v>78</v>
      </c>
      <c r="C18" s="20">
        <v>0</v>
      </c>
      <c r="D18" s="20">
        <v>10721</v>
      </c>
      <c r="E18" s="20">
        <v>0</v>
      </c>
      <c r="F18" s="20">
        <v>10721</v>
      </c>
    </row>
    <row r="19" spans="1:6" x14ac:dyDescent="0.3">
      <c r="A19" s="26" t="s">
        <v>365</v>
      </c>
      <c r="B19" s="26" t="s">
        <v>79</v>
      </c>
      <c r="C19" s="20">
        <v>0</v>
      </c>
      <c r="D19" s="20">
        <v>9</v>
      </c>
      <c r="E19" s="20">
        <v>0</v>
      </c>
      <c r="F19" s="20">
        <v>9</v>
      </c>
    </row>
    <row r="20" spans="1:6" x14ac:dyDescent="0.3">
      <c r="A20" s="26" t="s">
        <v>365</v>
      </c>
      <c r="B20" s="26" t="s">
        <v>80</v>
      </c>
      <c r="C20" s="20">
        <v>0</v>
      </c>
      <c r="D20" s="20">
        <v>28</v>
      </c>
      <c r="E20" s="20">
        <v>0</v>
      </c>
      <c r="F20" s="20">
        <v>28</v>
      </c>
    </row>
    <row r="21" spans="1:6" x14ac:dyDescent="0.3">
      <c r="A21" s="26" t="s">
        <v>365</v>
      </c>
      <c r="B21" s="26" t="s">
        <v>366</v>
      </c>
      <c r="C21" s="20">
        <v>0</v>
      </c>
      <c r="D21" s="20">
        <v>10</v>
      </c>
      <c r="E21" s="20">
        <v>0</v>
      </c>
      <c r="F21" s="20">
        <v>10</v>
      </c>
    </row>
    <row r="22" spans="1:6" x14ac:dyDescent="0.3">
      <c r="A22" s="26" t="s">
        <v>365</v>
      </c>
      <c r="B22" s="26" t="s">
        <v>81</v>
      </c>
      <c r="C22" s="20">
        <v>0</v>
      </c>
      <c r="D22" s="20">
        <v>3</v>
      </c>
      <c r="E22" s="20">
        <v>0</v>
      </c>
      <c r="F22" s="20">
        <v>3</v>
      </c>
    </row>
    <row r="23" spans="1:6" x14ac:dyDescent="0.3">
      <c r="A23" s="26" t="s">
        <v>365</v>
      </c>
      <c r="B23" s="26" t="s">
        <v>82</v>
      </c>
      <c r="C23" s="20">
        <v>0</v>
      </c>
      <c r="D23" s="20">
        <v>12</v>
      </c>
      <c r="E23" s="20">
        <v>0</v>
      </c>
      <c r="F23" s="20">
        <v>12</v>
      </c>
    </row>
    <row r="24" spans="1:6" x14ac:dyDescent="0.3">
      <c r="A24" s="26" t="s">
        <v>365</v>
      </c>
      <c r="B24" s="26" t="s">
        <v>83</v>
      </c>
      <c r="C24" s="20">
        <v>0</v>
      </c>
      <c r="D24" s="20">
        <v>26</v>
      </c>
      <c r="E24" s="20">
        <v>0</v>
      </c>
      <c r="F24" s="20">
        <v>26</v>
      </c>
    </row>
    <row r="25" spans="1:6" x14ac:dyDescent="0.3">
      <c r="A25" s="26" t="s">
        <v>365</v>
      </c>
      <c r="B25" s="26" t="s">
        <v>84</v>
      </c>
      <c r="C25" s="20">
        <v>0</v>
      </c>
      <c r="D25" s="20">
        <v>15</v>
      </c>
      <c r="E25" s="20">
        <v>0</v>
      </c>
      <c r="F25" s="20">
        <v>15</v>
      </c>
    </row>
    <row r="26" spans="1:6" x14ac:dyDescent="0.3">
      <c r="A26" s="26" t="s">
        <v>365</v>
      </c>
      <c r="B26" s="26" t="s">
        <v>85</v>
      </c>
      <c r="C26" s="20">
        <v>0</v>
      </c>
      <c r="D26" s="20">
        <v>4</v>
      </c>
      <c r="E26" s="20">
        <v>0</v>
      </c>
      <c r="F26" s="20">
        <v>4</v>
      </c>
    </row>
    <row r="27" spans="1:6" x14ac:dyDescent="0.3">
      <c r="A27" s="26" t="s">
        <v>365</v>
      </c>
      <c r="B27" s="26" t="s">
        <v>86</v>
      </c>
      <c r="C27" s="20">
        <v>0</v>
      </c>
      <c r="D27" s="20">
        <v>32</v>
      </c>
      <c r="E27" s="20">
        <v>0</v>
      </c>
      <c r="F27" s="20">
        <v>32</v>
      </c>
    </row>
    <row r="28" spans="1:6" x14ac:dyDescent="0.3">
      <c r="A28" s="26" t="s">
        <v>365</v>
      </c>
      <c r="B28" s="26" t="s">
        <v>87</v>
      </c>
      <c r="C28" s="20">
        <v>0</v>
      </c>
      <c r="D28" s="20">
        <v>5</v>
      </c>
      <c r="E28" s="20">
        <v>0</v>
      </c>
      <c r="F28" s="20">
        <v>5</v>
      </c>
    </row>
    <row r="29" spans="1:6" x14ac:dyDescent="0.3">
      <c r="A29" s="26" t="s">
        <v>365</v>
      </c>
      <c r="B29" s="26" t="s">
        <v>88</v>
      </c>
      <c r="C29" s="20">
        <v>0</v>
      </c>
      <c r="D29" s="20">
        <v>11</v>
      </c>
      <c r="E29" s="20">
        <v>0</v>
      </c>
      <c r="F29" s="20">
        <v>11</v>
      </c>
    </row>
    <row r="30" spans="1:6" x14ac:dyDescent="0.3">
      <c r="A30" s="26" t="s">
        <v>365</v>
      </c>
      <c r="B30" s="26" t="s">
        <v>89</v>
      </c>
      <c r="C30" s="20">
        <v>0</v>
      </c>
      <c r="D30" s="20">
        <v>14</v>
      </c>
      <c r="E30" s="20">
        <v>0</v>
      </c>
      <c r="F30" s="20">
        <v>14</v>
      </c>
    </row>
    <row r="31" spans="1:6" x14ac:dyDescent="0.3">
      <c r="A31" s="26" t="s">
        <v>365</v>
      </c>
      <c r="B31" s="26" t="s">
        <v>90</v>
      </c>
      <c r="C31" s="20">
        <v>0</v>
      </c>
      <c r="D31" s="20">
        <v>12</v>
      </c>
      <c r="E31" s="20">
        <v>0</v>
      </c>
      <c r="F31" s="20">
        <v>12</v>
      </c>
    </row>
    <row r="32" spans="1:6" x14ac:dyDescent="0.3">
      <c r="A32" s="26" t="s">
        <v>365</v>
      </c>
      <c r="B32" s="26" t="s">
        <v>91</v>
      </c>
      <c r="C32" s="20">
        <v>0</v>
      </c>
      <c r="D32" s="20">
        <v>16</v>
      </c>
      <c r="E32" s="20">
        <v>0</v>
      </c>
      <c r="F32" s="20">
        <v>16</v>
      </c>
    </row>
    <row r="33" spans="1:6" x14ac:dyDescent="0.3">
      <c r="A33" s="26" t="s">
        <v>365</v>
      </c>
      <c r="B33" s="26" t="s">
        <v>92</v>
      </c>
      <c r="C33" s="20">
        <v>0</v>
      </c>
      <c r="D33" s="20">
        <v>15</v>
      </c>
      <c r="E33" s="20">
        <v>0</v>
      </c>
      <c r="F33" s="20">
        <v>15</v>
      </c>
    </row>
    <row r="34" spans="1:6" x14ac:dyDescent="0.3">
      <c r="A34" s="26" t="s">
        <v>365</v>
      </c>
      <c r="B34" s="26" t="s">
        <v>93</v>
      </c>
      <c r="C34" s="20">
        <v>0</v>
      </c>
      <c r="D34" s="20">
        <v>21</v>
      </c>
      <c r="E34" s="20">
        <v>0</v>
      </c>
      <c r="F34" s="20">
        <v>21</v>
      </c>
    </row>
    <row r="35" spans="1:6" x14ac:dyDescent="0.3">
      <c r="A35" s="26" t="s">
        <v>365</v>
      </c>
      <c r="B35" s="26" t="s">
        <v>94</v>
      </c>
      <c r="C35" s="20">
        <v>885</v>
      </c>
      <c r="D35" s="20">
        <v>40</v>
      </c>
      <c r="E35" s="20">
        <v>3169</v>
      </c>
      <c r="F35" s="20">
        <v>4094</v>
      </c>
    </row>
    <row r="36" spans="1:6" x14ac:dyDescent="0.3">
      <c r="A36" s="26" t="s">
        <v>365</v>
      </c>
      <c r="B36" s="26" t="s">
        <v>95</v>
      </c>
      <c r="C36" s="20">
        <v>0</v>
      </c>
      <c r="D36" s="20">
        <v>26</v>
      </c>
      <c r="E36" s="20">
        <v>0</v>
      </c>
      <c r="F36" s="20">
        <v>26</v>
      </c>
    </row>
    <row r="37" spans="1:6" x14ac:dyDescent="0.3">
      <c r="A37" s="28" t="s">
        <v>365</v>
      </c>
      <c r="B37" s="28" t="s">
        <v>367</v>
      </c>
      <c r="C37" s="24">
        <v>885</v>
      </c>
      <c r="D37" s="24">
        <v>11020</v>
      </c>
      <c r="E37" s="24">
        <v>3169</v>
      </c>
      <c r="F37" s="24">
        <v>15074</v>
      </c>
    </row>
    <row r="38" spans="1:6" x14ac:dyDescent="0.3">
      <c r="A38" s="26" t="s">
        <v>368</v>
      </c>
      <c r="B38" s="26" t="s">
        <v>96</v>
      </c>
      <c r="C38" s="20">
        <v>117</v>
      </c>
      <c r="D38" s="20">
        <v>2969</v>
      </c>
      <c r="E38" s="20">
        <v>0</v>
      </c>
      <c r="F38" s="20">
        <v>3086</v>
      </c>
    </row>
    <row r="39" spans="1:6" x14ac:dyDescent="0.3">
      <c r="A39" s="26" t="s">
        <v>368</v>
      </c>
      <c r="B39" s="26" t="s">
        <v>97</v>
      </c>
      <c r="C39" s="20">
        <v>123</v>
      </c>
      <c r="D39" s="20">
        <v>10</v>
      </c>
      <c r="E39" s="20">
        <v>0</v>
      </c>
      <c r="F39" s="20">
        <v>133</v>
      </c>
    </row>
    <row r="40" spans="1:6" x14ac:dyDescent="0.3">
      <c r="A40" s="26" t="s">
        <v>368</v>
      </c>
      <c r="B40" s="26" t="s">
        <v>98</v>
      </c>
      <c r="C40" s="20">
        <v>322</v>
      </c>
      <c r="D40" s="20">
        <v>5</v>
      </c>
      <c r="E40" s="20">
        <v>0</v>
      </c>
      <c r="F40" s="20">
        <v>327</v>
      </c>
    </row>
    <row r="41" spans="1:6" x14ac:dyDescent="0.3">
      <c r="A41" s="26" t="s">
        <v>368</v>
      </c>
      <c r="B41" s="26" t="s">
        <v>99</v>
      </c>
      <c r="C41" s="20">
        <v>18</v>
      </c>
      <c r="D41" s="20">
        <v>3</v>
      </c>
      <c r="E41" s="20">
        <v>0</v>
      </c>
      <c r="F41" s="20">
        <v>21</v>
      </c>
    </row>
    <row r="42" spans="1:6" x14ac:dyDescent="0.3">
      <c r="A42" s="26" t="s">
        <v>368</v>
      </c>
      <c r="B42" s="26" t="s">
        <v>79</v>
      </c>
      <c r="C42" s="20">
        <v>0</v>
      </c>
      <c r="D42" s="20">
        <v>4</v>
      </c>
      <c r="E42" s="20">
        <v>0</v>
      </c>
      <c r="F42" s="20">
        <v>4</v>
      </c>
    </row>
    <row r="43" spans="1:6" x14ac:dyDescent="0.3">
      <c r="A43" s="26" t="s">
        <v>368</v>
      </c>
      <c r="B43" s="26" t="s">
        <v>100</v>
      </c>
      <c r="C43" s="20">
        <v>0</v>
      </c>
      <c r="D43" s="20">
        <v>7</v>
      </c>
      <c r="E43" s="20">
        <v>0</v>
      </c>
      <c r="F43" s="20">
        <v>7</v>
      </c>
    </row>
    <row r="44" spans="1:6" x14ac:dyDescent="0.3">
      <c r="A44" s="26" t="s">
        <v>368</v>
      </c>
      <c r="B44" s="26" t="s">
        <v>101</v>
      </c>
      <c r="C44" s="20">
        <v>425</v>
      </c>
      <c r="D44" s="20">
        <v>4</v>
      </c>
      <c r="E44" s="20">
        <v>0</v>
      </c>
      <c r="F44" s="20">
        <v>429</v>
      </c>
    </row>
    <row r="45" spans="1:6" x14ac:dyDescent="0.3">
      <c r="A45" s="26" t="s">
        <v>368</v>
      </c>
      <c r="B45" s="26" t="s">
        <v>102</v>
      </c>
      <c r="C45" s="20">
        <v>266</v>
      </c>
      <c r="D45" s="20">
        <v>5</v>
      </c>
      <c r="E45" s="20">
        <v>0</v>
      </c>
      <c r="F45" s="20">
        <v>271</v>
      </c>
    </row>
    <row r="46" spans="1:6" x14ac:dyDescent="0.3">
      <c r="A46" s="26" t="s">
        <v>368</v>
      </c>
      <c r="B46" s="26" t="s">
        <v>103</v>
      </c>
      <c r="C46" s="20">
        <v>3500</v>
      </c>
      <c r="D46" s="20">
        <v>7</v>
      </c>
      <c r="E46" s="20">
        <v>1816</v>
      </c>
      <c r="F46" s="20">
        <v>5323</v>
      </c>
    </row>
    <row r="47" spans="1:6" x14ac:dyDescent="0.3">
      <c r="A47" s="26" t="s">
        <v>368</v>
      </c>
      <c r="B47" s="26" t="s">
        <v>104</v>
      </c>
      <c r="C47" s="20">
        <v>313</v>
      </c>
      <c r="D47" s="20">
        <v>1</v>
      </c>
      <c r="E47" s="20">
        <v>0</v>
      </c>
      <c r="F47" s="20">
        <v>314</v>
      </c>
    </row>
    <row r="48" spans="1:6" x14ac:dyDescent="0.3">
      <c r="A48" s="26" t="s">
        <v>368</v>
      </c>
      <c r="B48" s="26" t="s">
        <v>105</v>
      </c>
      <c r="C48" s="20">
        <v>289</v>
      </c>
      <c r="D48" s="20">
        <v>1</v>
      </c>
      <c r="E48" s="20">
        <v>0</v>
      </c>
      <c r="F48" s="20">
        <v>290</v>
      </c>
    </row>
    <row r="49" spans="1:6" x14ac:dyDescent="0.3">
      <c r="A49" s="26" t="s">
        <v>368</v>
      </c>
      <c r="B49" s="26" t="s">
        <v>106</v>
      </c>
      <c r="C49" s="20">
        <v>122</v>
      </c>
      <c r="D49" s="20">
        <v>2</v>
      </c>
      <c r="E49" s="20">
        <v>0</v>
      </c>
      <c r="F49" s="20">
        <v>124</v>
      </c>
    </row>
    <row r="50" spans="1:6" x14ac:dyDescent="0.3">
      <c r="A50" s="26" t="s">
        <v>368</v>
      </c>
      <c r="B50" s="26" t="s">
        <v>107</v>
      </c>
      <c r="C50" s="20">
        <v>97</v>
      </c>
      <c r="D50" s="20">
        <v>9</v>
      </c>
      <c r="E50" s="20">
        <v>0</v>
      </c>
      <c r="F50" s="20">
        <v>106</v>
      </c>
    </row>
    <row r="51" spans="1:6" x14ac:dyDescent="0.3">
      <c r="A51" s="28" t="s">
        <v>368</v>
      </c>
      <c r="B51" s="28" t="s">
        <v>369</v>
      </c>
      <c r="C51" s="24">
        <v>5592</v>
      </c>
      <c r="D51" s="24">
        <v>3027</v>
      </c>
      <c r="E51" s="24">
        <v>1816</v>
      </c>
      <c r="F51" s="24">
        <v>10435</v>
      </c>
    </row>
    <row r="52" spans="1:6" x14ac:dyDescent="0.3">
      <c r="A52" s="26" t="s">
        <v>114</v>
      </c>
      <c r="B52" s="26" t="s">
        <v>108</v>
      </c>
      <c r="C52" s="20">
        <v>0</v>
      </c>
      <c r="D52" s="20">
        <v>8606</v>
      </c>
      <c r="E52" s="20">
        <v>0</v>
      </c>
      <c r="F52" s="20">
        <v>8606</v>
      </c>
    </row>
    <row r="53" spans="1:6" x14ac:dyDescent="0.3">
      <c r="A53" s="26" t="s">
        <v>114</v>
      </c>
      <c r="B53" s="26" t="s">
        <v>109</v>
      </c>
      <c r="C53" s="20">
        <v>0</v>
      </c>
      <c r="D53" s="20">
        <v>19</v>
      </c>
      <c r="E53" s="20">
        <v>0</v>
      </c>
      <c r="F53" s="20">
        <v>19</v>
      </c>
    </row>
    <row r="54" spans="1:6" x14ac:dyDescent="0.3">
      <c r="A54" s="26" t="s">
        <v>114</v>
      </c>
      <c r="B54" s="26" t="s">
        <v>110</v>
      </c>
      <c r="C54" s="20">
        <v>0</v>
      </c>
      <c r="D54" s="20">
        <v>16</v>
      </c>
      <c r="E54" s="20">
        <v>0</v>
      </c>
      <c r="F54" s="20">
        <v>16</v>
      </c>
    </row>
    <row r="55" spans="1:6" x14ac:dyDescent="0.3">
      <c r="A55" s="26" t="s">
        <v>114</v>
      </c>
      <c r="B55" s="26" t="s">
        <v>111</v>
      </c>
      <c r="C55" s="20">
        <v>0</v>
      </c>
      <c r="D55" s="20">
        <v>81</v>
      </c>
      <c r="E55" s="20">
        <v>0</v>
      </c>
      <c r="F55" s="20">
        <v>81</v>
      </c>
    </row>
    <row r="56" spans="1:6" x14ac:dyDescent="0.3">
      <c r="A56" s="26" t="s">
        <v>114</v>
      </c>
      <c r="B56" s="26" t="s">
        <v>112</v>
      </c>
      <c r="C56" s="20">
        <v>0</v>
      </c>
      <c r="D56" s="20">
        <v>5</v>
      </c>
      <c r="E56" s="20">
        <v>0</v>
      </c>
      <c r="F56" s="20">
        <v>5</v>
      </c>
    </row>
    <row r="57" spans="1:6" x14ac:dyDescent="0.3">
      <c r="A57" s="26" t="s">
        <v>114</v>
      </c>
      <c r="B57" s="26" t="s">
        <v>113</v>
      </c>
      <c r="C57" s="20">
        <v>0</v>
      </c>
      <c r="D57" s="20">
        <v>21</v>
      </c>
      <c r="E57" s="20">
        <v>0</v>
      </c>
      <c r="F57" s="20">
        <v>21</v>
      </c>
    </row>
    <row r="58" spans="1:6" x14ac:dyDescent="0.3">
      <c r="A58" s="26" t="s">
        <v>114</v>
      </c>
      <c r="B58" s="26" t="s">
        <v>114</v>
      </c>
      <c r="C58" s="20">
        <v>182</v>
      </c>
      <c r="D58" s="20">
        <v>94</v>
      </c>
      <c r="E58" s="20">
        <v>5313</v>
      </c>
      <c r="F58" s="20">
        <v>5589</v>
      </c>
    </row>
    <row r="59" spans="1:6" x14ac:dyDescent="0.3">
      <c r="A59" s="26" t="s">
        <v>114</v>
      </c>
      <c r="B59" s="26" t="s">
        <v>115</v>
      </c>
      <c r="C59" s="20">
        <v>0</v>
      </c>
      <c r="D59" s="20">
        <v>13</v>
      </c>
      <c r="E59" s="20">
        <v>0</v>
      </c>
      <c r="F59" s="20">
        <v>13</v>
      </c>
    </row>
    <row r="60" spans="1:6" x14ac:dyDescent="0.3">
      <c r="A60" s="26" t="s">
        <v>114</v>
      </c>
      <c r="B60" s="26" t="s">
        <v>116</v>
      </c>
      <c r="C60" s="20">
        <v>0</v>
      </c>
      <c r="D60" s="20">
        <v>6</v>
      </c>
      <c r="E60" s="20">
        <v>0</v>
      </c>
      <c r="F60" s="20">
        <v>6</v>
      </c>
    </row>
    <row r="61" spans="1:6" x14ac:dyDescent="0.3">
      <c r="A61" s="26" t="s">
        <v>114</v>
      </c>
      <c r="B61" s="26" t="s">
        <v>117</v>
      </c>
      <c r="C61" s="20">
        <v>0</v>
      </c>
      <c r="D61" s="20">
        <v>8</v>
      </c>
      <c r="E61" s="20">
        <v>0</v>
      </c>
      <c r="F61" s="20">
        <v>8</v>
      </c>
    </row>
    <row r="62" spans="1:6" x14ac:dyDescent="0.3">
      <c r="A62" s="26" t="s">
        <v>114</v>
      </c>
      <c r="B62" s="26" t="s">
        <v>118</v>
      </c>
      <c r="C62" s="20">
        <v>0</v>
      </c>
      <c r="D62" s="20">
        <v>11</v>
      </c>
      <c r="E62" s="20">
        <v>0</v>
      </c>
      <c r="F62" s="20">
        <v>11</v>
      </c>
    </row>
    <row r="63" spans="1:6" x14ac:dyDescent="0.3">
      <c r="A63" s="26" t="s">
        <v>114</v>
      </c>
      <c r="B63" s="26" t="s">
        <v>119</v>
      </c>
      <c r="C63" s="20">
        <v>0</v>
      </c>
      <c r="D63" s="20">
        <v>19</v>
      </c>
      <c r="E63" s="20">
        <v>0</v>
      </c>
      <c r="F63" s="20">
        <v>19</v>
      </c>
    </row>
    <row r="64" spans="1:6" x14ac:dyDescent="0.3">
      <c r="A64" s="26" t="s">
        <v>114</v>
      </c>
      <c r="B64" s="26" t="s">
        <v>120</v>
      </c>
      <c r="C64" s="20">
        <v>0</v>
      </c>
      <c r="D64" s="20">
        <v>12</v>
      </c>
      <c r="E64" s="20">
        <v>0</v>
      </c>
      <c r="F64" s="20">
        <v>12</v>
      </c>
    </row>
    <row r="65" spans="1:6" x14ac:dyDescent="0.3">
      <c r="A65" s="26" t="s">
        <v>114</v>
      </c>
      <c r="B65" s="26" t="s">
        <v>80</v>
      </c>
      <c r="C65" s="20">
        <v>0</v>
      </c>
      <c r="D65" s="20">
        <v>9</v>
      </c>
      <c r="E65" s="20">
        <v>0</v>
      </c>
      <c r="F65" s="20">
        <v>9</v>
      </c>
    </row>
    <row r="66" spans="1:6" x14ac:dyDescent="0.3">
      <c r="A66" s="26" t="s">
        <v>114</v>
      </c>
      <c r="B66" s="26" t="s">
        <v>121</v>
      </c>
      <c r="C66" s="20">
        <v>0</v>
      </c>
      <c r="D66" s="20">
        <v>9</v>
      </c>
      <c r="E66" s="20">
        <v>0</v>
      </c>
      <c r="F66" s="20">
        <v>9</v>
      </c>
    </row>
    <row r="67" spans="1:6" x14ac:dyDescent="0.3">
      <c r="A67" s="26" t="s">
        <v>114</v>
      </c>
      <c r="B67" s="26" t="s">
        <v>122</v>
      </c>
      <c r="C67" s="20">
        <v>0</v>
      </c>
      <c r="D67" s="20">
        <v>15</v>
      </c>
      <c r="E67" s="20">
        <v>0</v>
      </c>
      <c r="F67" s="20">
        <v>15</v>
      </c>
    </row>
    <row r="68" spans="1:6" x14ac:dyDescent="0.3">
      <c r="A68" s="26" t="s">
        <v>114</v>
      </c>
      <c r="B68" s="26" t="s">
        <v>82</v>
      </c>
      <c r="C68" s="20">
        <v>0</v>
      </c>
      <c r="D68" s="20">
        <v>23</v>
      </c>
      <c r="E68" s="20">
        <v>0</v>
      </c>
      <c r="F68" s="20">
        <v>23</v>
      </c>
    </row>
    <row r="69" spans="1:6" x14ac:dyDescent="0.3">
      <c r="A69" s="26" t="s">
        <v>114</v>
      </c>
      <c r="B69" s="26" t="s">
        <v>123</v>
      </c>
      <c r="C69" s="20">
        <v>0</v>
      </c>
      <c r="D69" s="20">
        <v>2</v>
      </c>
      <c r="E69" s="20">
        <v>0</v>
      </c>
      <c r="F69" s="20">
        <v>2</v>
      </c>
    </row>
    <row r="70" spans="1:6" x14ac:dyDescent="0.3">
      <c r="A70" s="26" t="s">
        <v>114</v>
      </c>
      <c r="B70" s="26" t="s">
        <v>124</v>
      </c>
      <c r="C70" s="20">
        <v>0</v>
      </c>
      <c r="D70" s="20">
        <v>12</v>
      </c>
      <c r="E70" s="20">
        <v>0</v>
      </c>
      <c r="F70" s="20">
        <v>12</v>
      </c>
    </row>
    <row r="71" spans="1:6" x14ac:dyDescent="0.3">
      <c r="A71" s="26" t="s">
        <v>114</v>
      </c>
      <c r="B71" s="26" t="s">
        <v>125</v>
      </c>
      <c r="C71" s="20">
        <v>0</v>
      </c>
      <c r="D71" s="20">
        <v>17</v>
      </c>
      <c r="E71" s="20">
        <v>0</v>
      </c>
      <c r="F71" s="20">
        <v>17</v>
      </c>
    </row>
    <row r="72" spans="1:6" x14ac:dyDescent="0.3">
      <c r="A72" s="28" t="s">
        <v>114</v>
      </c>
      <c r="B72" s="28" t="s">
        <v>370</v>
      </c>
      <c r="C72" s="24">
        <v>182</v>
      </c>
      <c r="D72" s="24">
        <v>8998</v>
      </c>
      <c r="E72" s="24">
        <v>5313</v>
      </c>
      <c r="F72" s="24">
        <v>14493</v>
      </c>
    </row>
    <row r="73" spans="1:6" x14ac:dyDescent="0.3">
      <c r="A73" s="26" t="s">
        <v>79</v>
      </c>
      <c r="B73" s="26" t="s">
        <v>126</v>
      </c>
      <c r="C73" s="20">
        <v>0</v>
      </c>
      <c r="D73" s="20">
        <v>8042</v>
      </c>
      <c r="E73" s="20">
        <v>0</v>
      </c>
      <c r="F73" s="20">
        <v>8042</v>
      </c>
    </row>
    <row r="74" spans="1:6" x14ac:dyDescent="0.3">
      <c r="A74" s="26" t="s">
        <v>79</v>
      </c>
      <c r="B74" s="26" t="s">
        <v>98</v>
      </c>
      <c r="C74" s="20">
        <v>0</v>
      </c>
      <c r="D74" s="20">
        <v>6</v>
      </c>
      <c r="E74" s="20">
        <v>0</v>
      </c>
      <c r="F74" s="20">
        <v>6</v>
      </c>
    </row>
    <row r="75" spans="1:6" x14ac:dyDescent="0.3">
      <c r="A75" s="26" t="s">
        <v>79</v>
      </c>
      <c r="B75" s="26" t="s">
        <v>99</v>
      </c>
      <c r="C75" s="20">
        <v>0</v>
      </c>
      <c r="D75" s="20">
        <v>18</v>
      </c>
      <c r="E75" s="20">
        <v>0</v>
      </c>
      <c r="F75" s="20">
        <v>18</v>
      </c>
    </row>
    <row r="76" spans="1:6" x14ac:dyDescent="0.3">
      <c r="A76" s="26" t="s">
        <v>79</v>
      </c>
      <c r="B76" s="26" t="s">
        <v>79</v>
      </c>
      <c r="C76" s="20">
        <v>330</v>
      </c>
      <c r="D76" s="20">
        <v>63</v>
      </c>
      <c r="E76" s="20">
        <v>1218</v>
      </c>
      <c r="F76" s="20">
        <v>1611</v>
      </c>
    </row>
    <row r="77" spans="1:6" x14ac:dyDescent="0.3">
      <c r="A77" s="26" t="s">
        <v>79</v>
      </c>
      <c r="B77" s="26" t="s">
        <v>127</v>
      </c>
      <c r="C77" s="20">
        <v>0</v>
      </c>
      <c r="D77" s="20">
        <v>10</v>
      </c>
      <c r="E77" s="20">
        <v>0</v>
      </c>
      <c r="F77" s="20">
        <v>10</v>
      </c>
    </row>
    <row r="78" spans="1:6" x14ac:dyDescent="0.3">
      <c r="A78" s="26" t="s">
        <v>79</v>
      </c>
      <c r="B78" s="26" t="s">
        <v>371</v>
      </c>
      <c r="C78" s="20">
        <v>0</v>
      </c>
      <c r="D78" s="20">
        <v>17</v>
      </c>
      <c r="E78" s="20">
        <v>0</v>
      </c>
      <c r="F78" s="20">
        <v>17</v>
      </c>
    </row>
    <row r="79" spans="1:6" x14ac:dyDescent="0.3">
      <c r="A79" s="26" t="s">
        <v>79</v>
      </c>
      <c r="B79" s="26" t="s">
        <v>128</v>
      </c>
      <c r="C79" s="20">
        <v>0</v>
      </c>
      <c r="D79" s="20">
        <v>14</v>
      </c>
      <c r="E79" s="20">
        <v>0</v>
      </c>
      <c r="F79" s="20">
        <v>14</v>
      </c>
    </row>
    <row r="80" spans="1:6" x14ac:dyDescent="0.3">
      <c r="A80" s="26" t="s">
        <v>79</v>
      </c>
      <c r="B80" s="26" t="s">
        <v>129</v>
      </c>
      <c r="C80" s="20">
        <v>0</v>
      </c>
      <c r="D80" s="20">
        <v>28</v>
      </c>
      <c r="E80" s="20">
        <v>0</v>
      </c>
      <c r="F80" s="20">
        <v>28</v>
      </c>
    </row>
    <row r="81" spans="1:6" x14ac:dyDescent="0.3">
      <c r="A81" s="26" t="s">
        <v>79</v>
      </c>
      <c r="B81" s="26" t="s">
        <v>130</v>
      </c>
      <c r="C81" s="20">
        <v>0</v>
      </c>
      <c r="D81" s="20">
        <v>16</v>
      </c>
      <c r="E81" s="20">
        <v>0</v>
      </c>
      <c r="F81" s="20">
        <v>16</v>
      </c>
    </row>
    <row r="82" spans="1:6" x14ac:dyDescent="0.3">
      <c r="A82" s="26" t="s">
        <v>79</v>
      </c>
      <c r="B82" s="26" t="s">
        <v>131</v>
      </c>
      <c r="C82" s="20">
        <v>0</v>
      </c>
      <c r="D82" s="20">
        <v>27</v>
      </c>
      <c r="E82" s="20">
        <v>0</v>
      </c>
      <c r="F82" s="20">
        <v>27</v>
      </c>
    </row>
    <row r="83" spans="1:6" x14ac:dyDescent="0.3">
      <c r="A83" s="26" t="s">
        <v>79</v>
      </c>
      <c r="B83" s="26" t="s">
        <v>132</v>
      </c>
      <c r="C83" s="20">
        <v>0</v>
      </c>
      <c r="D83" s="20">
        <v>15</v>
      </c>
      <c r="E83" s="20">
        <v>0</v>
      </c>
      <c r="F83" s="20">
        <v>15</v>
      </c>
    </row>
    <row r="84" spans="1:6" x14ac:dyDescent="0.3">
      <c r="A84" s="26" t="s">
        <v>79</v>
      </c>
      <c r="B84" s="26" t="s">
        <v>133</v>
      </c>
      <c r="C84" s="20">
        <v>0</v>
      </c>
      <c r="D84" s="20">
        <v>13</v>
      </c>
      <c r="E84" s="20">
        <v>0</v>
      </c>
      <c r="F84" s="20">
        <v>13</v>
      </c>
    </row>
    <row r="85" spans="1:6" x14ac:dyDescent="0.3">
      <c r="A85" s="26" t="s">
        <v>79</v>
      </c>
      <c r="B85" s="26" t="s">
        <v>134</v>
      </c>
      <c r="C85" s="20">
        <v>0</v>
      </c>
      <c r="D85" s="20">
        <v>14</v>
      </c>
      <c r="E85" s="20">
        <v>0</v>
      </c>
      <c r="F85" s="20">
        <v>14</v>
      </c>
    </row>
    <row r="86" spans="1:6" x14ac:dyDescent="0.3">
      <c r="A86" s="26" t="s">
        <v>79</v>
      </c>
      <c r="B86" s="26" t="s">
        <v>135</v>
      </c>
      <c r="C86" s="20">
        <v>0</v>
      </c>
      <c r="D86" s="20">
        <v>22</v>
      </c>
      <c r="E86" s="20">
        <v>0</v>
      </c>
      <c r="F86" s="20">
        <v>22</v>
      </c>
    </row>
    <row r="87" spans="1:6" x14ac:dyDescent="0.3">
      <c r="A87" s="26" t="s">
        <v>79</v>
      </c>
      <c r="B87" s="26" t="s">
        <v>136</v>
      </c>
      <c r="C87" s="20">
        <v>0</v>
      </c>
      <c r="D87" s="20">
        <v>9</v>
      </c>
      <c r="E87" s="20">
        <v>0</v>
      </c>
      <c r="F87" s="20">
        <v>9</v>
      </c>
    </row>
    <row r="88" spans="1:6" x14ac:dyDescent="0.3">
      <c r="A88" s="26" t="s">
        <v>79</v>
      </c>
      <c r="B88" s="26" t="s">
        <v>372</v>
      </c>
      <c r="C88" s="20">
        <v>0</v>
      </c>
      <c r="D88" s="20">
        <v>12</v>
      </c>
      <c r="E88" s="20">
        <v>0</v>
      </c>
      <c r="F88" s="20">
        <v>12</v>
      </c>
    </row>
    <row r="89" spans="1:6" x14ac:dyDescent="0.3">
      <c r="A89" s="28" t="s">
        <v>79</v>
      </c>
      <c r="B89" s="28" t="s">
        <v>373</v>
      </c>
      <c r="C89" s="24">
        <v>330</v>
      </c>
      <c r="D89" s="24">
        <v>8326</v>
      </c>
      <c r="E89" s="24">
        <v>1218</v>
      </c>
      <c r="F89" s="24">
        <v>9874</v>
      </c>
    </row>
    <row r="90" spans="1:6" x14ac:dyDescent="0.3">
      <c r="A90" s="26" t="s">
        <v>374</v>
      </c>
      <c r="B90" s="26" t="s">
        <v>375</v>
      </c>
      <c r="C90" s="20">
        <v>0</v>
      </c>
      <c r="D90" s="20">
        <v>5759</v>
      </c>
      <c r="E90" s="20">
        <v>2</v>
      </c>
      <c r="F90" s="20">
        <v>5761</v>
      </c>
    </row>
    <row r="91" spans="1:6" x14ac:dyDescent="0.3">
      <c r="A91" s="26" t="s">
        <v>374</v>
      </c>
      <c r="B91" s="26" t="s">
        <v>137</v>
      </c>
      <c r="C91" s="20">
        <v>0</v>
      </c>
      <c r="D91" s="20">
        <v>29</v>
      </c>
      <c r="E91" s="20">
        <v>0</v>
      </c>
      <c r="F91" s="20">
        <v>29</v>
      </c>
    </row>
    <row r="92" spans="1:6" x14ac:dyDescent="0.3">
      <c r="A92" s="26" t="s">
        <v>374</v>
      </c>
      <c r="B92" s="26" t="s">
        <v>138</v>
      </c>
      <c r="C92" s="20">
        <v>0</v>
      </c>
      <c r="D92" s="20">
        <v>15</v>
      </c>
      <c r="E92" s="20">
        <v>0</v>
      </c>
      <c r="F92" s="20">
        <v>15</v>
      </c>
    </row>
    <row r="93" spans="1:6" x14ac:dyDescent="0.3">
      <c r="A93" s="26" t="s">
        <v>374</v>
      </c>
      <c r="B93" s="26" t="s">
        <v>99</v>
      </c>
      <c r="C93" s="20">
        <v>0</v>
      </c>
      <c r="D93" s="20">
        <v>28</v>
      </c>
      <c r="E93" s="20">
        <v>0</v>
      </c>
      <c r="F93" s="20">
        <v>28</v>
      </c>
    </row>
    <row r="94" spans="1:6" x14ac:dyDescent="0.3">
      <c r="A94" s="26" t="s">
        <v>374</v>
      </c>
      <c r="B94" s="26" t="s">
        <v>376</v>
      </c>
      <c r="C94" s="20">
        <v>0</v>
      </c>
      <c r="D94" s="20">
        <v>50</v>
      </c>
      <c r="E94" s="20">
        <v>0</v>
      </c>
      <c r="F94" s="20">
        <v>50</v>
      </c>
    </row>
    <row r="95" spans="1:6" x14ac:dyDescent="0.3">
      <c r="A95" s="26" t="s">
        <v>374</v>
      </c>
      <c r="B95" s="26" t="s">
        <v>140</v>
      </c>
      <c r="C95" s="20">
        <v>0</v>
      </c>
      <c r="D95" s="20">
        <v>90</v>
      </c>
      <c r="E95" s="20">
        <v>0</v>
      </c>
      <c r="F95" s="20">
        <v>90</v>
      </c>
    </row>
    <row r="96" spans="1:6" x14ac:dyDescent="0.3">
      <c r="A96" s="26" t="s">
        <v>374</v>
      </c>
      <c r="B96" s="26" t="s">
        <v>141</v>
      </c>
      <c r="C96" s="20">
        <v>0</v>
      </c>
      <c r="D96" s="20">
        <v>129</v>
      </c>
      <c r="E96" s="20">
        <v>2674</v>
      </c>
      <c r="F96" s="20">
        <v>2803</v>
      </c>
    </row>
    <row r="97" spans="1:6" x14ac:dyDescent="0.3">
      <c r="A97" s="26" t="s">
        <v>374</v>
      </c>
      <c r="B97" s="26" t="s">
        <v>142</v>
      </c>
      <c r="C97" s="20">
        <v>0</v>
      </c>
      <c r="D97" s="20">
        <v>30</v>
      </c>
      <c r="E97" s="20">
        <v>0</v>
      </c>
      <c r="F97" s="20">
        <v>30</v>
      </c>
    </row>
    <row r="98" spans="1:6" x14ac:dyDescent="0.3">
      <c r="A98" s="26" t="s">
        <v>374</v>
      </c>
      <c r="B98" s="26" t="s">
        <v>143</v>
      </c>
      <c r="C98" s="20">
        <v>0</v>
      </c>
      <c r="D98" s="20">
        <v>7</v>
      </c>
      <c r="E98" s="20">
        <v>0</v>
      </c>
      <c r="F98" s="20">
        <v>7</v>
      </c>
    </row>
    <row r="99" spans="1:6" x14ac:dyDescent="0.3">
      <c r="A99" s="26" t="s">
        <v>374</v>
      </c>
      <c r="B99" s="26" t="s">
        <v>144</v>
      </c>
      <c r="C99" s="20">
        <v>0</v>
      </c>
      <c r="D99" s="20">
        <v>9</v>
      </c>
      <c r="E99" s="20">
        <v>0</v>
      </c>
      <c r="F99" s="20">
        <v>9</v>
      </c>
    </row>
    <row r="100" spans="1:6" x14ac:dyDescent="0.3">
      <c r="A100" s="26" t="s">
        <v>374</v>
      </c>
      <c r="B100" s="26" t="s">
        <v>145</v>
      </c>
      <c r="C100" s="20">
        <v>0</v>
      </c>
      <c r="D100" s="20">
        <v>15</v>
      </c>
      <c r="E100" s="20">
        <v>0</v>
      </c>
      <c r="F100" s="20">
        <v>15</v>
      </c>
    </row>
    <row r="101" spans="1:6" x14ac:dyDescent="0.3">
      <c r="A101" s="26" t="s">
        <v>374</v>
      </c>
      <c r="B101" s="26" t="s">
        <v>146</v>
      </c>
      <c r="C101" s="20">
        <v>0</v>
      </c>
      <c r="D101" s="20">
        <v>13</v>
      </c>
      <c r="E101" s="20">
        <v>0</v>
      </c>
      <c r="F101" s="20">
        <v>13</v>
      </c>
    </row>
    <row r="102" spans="1:6" x14ac:dyDescent="0.3">
      <c r="A102" s="26" t="s">
        <v>374</v>
      </c>
      <c r="B102" s="26" t="s">
        <v>147</v>
      </c>
      <c r="C102" s="20">
        <v>0</v>
      </c>
      <c r="D102" s="20">
        <v>9</v>
      </c>
      <c r="E102" s="20">
        <v>0</v>
      </c>
      <c r="F102" s="20">
        <v>9</v>
      </c>
    </row>
    <row r="103" spans="1:6" x14ac:dyDescent="0.3">
      <c r="A103" s="26" t="s">
        <v>374</v>
      </c>
      <c r="B103" s="26" t="s">
        <v>148</v>
      </c>
      <c r="C103" s="20">
        <v>0</v>
      </c>
      <c r="D103" s="20">
        <v>88</v>
      </c>
      <c r="E103" s="20">
        <v>0</v>
      </c>
      <c r="F103" s="20">
        <v>88</v>
      </c>
    </row>
    <row r="104" spans="1:6" x14ac:dyDescent="0.3">
      <c r="A104" s="26" t="s">
        <v>374</v>
      </c>
      <c r="B104" s="26" t="s">
        <v>149</v>
      </c>
      <c r="C104" s="20">
        <v>0</v>
      </c>
      <c r="D104" s="20">
        <v>40</v>
      </c>
      <c r="E104" s="20">
        <v>0</v>
      </c>
      <c r="F104" s="20">
        <v>40</v>
      </c>
    </row>
    <row r="105" spans="1:6" x14ac:dyDescent="0.3">
      <c r="A105" s="26" t="s">
        <v>374</v>
      </c>
      <c r="B105" s="26" t="s">
        <v>150</v>
      </c>
      <c r="C105" s="20">
        <v>0</v>
      </c>
      <c r="D105" s="20">
        <v>15</v>
      </c>
      <c r="E105" s="20">
        <v>0</v>
      </c>
      <c r="F105" s="20">
        <v>15</v>
      </c>
    </row>
    <row r="106" spans="1:6" x14ac:dyDescent="0.3">
      <c r="A106" s="26" t="s">
        <v>374</v>
      </c>
      <c r="B106" s="26" t="s">
        <v>151</v>
      </c>
      <c r="C106" s="20">
        <v>0</v>
      </c>
      <c r="D106" s="20">
        <v>8</v>
      </c>
      <c r="E106" s="20">
        <v>0</v>
      </c>
      <c r="F106" s="20">
        <v>8</v>
      </c>
    </row>
    <row r="107" spans="1:6" x14ac:dyDescent="0.3">
      <c r="A107" s="26" t="s">
        <v>374</v>
      </c>
      <c r="B107" s="26" t="s">
        <v>152</v>
      </c>
      <c r="C107" s="20">
        <v>0</v>
      </c>
      <c r="D107" s="20">
        <v>76</v>
      </c>
      <c r="E107" s="20">
        <v>0</v>
      </c>
      <c r="F107" s="20">
        <v>76</v>
      </c>
    </row>
    <row r="108" spans="1:6" x14ac:dyDescent="0.3">
      <c r="A108" s="28" t="s">
        <v>374</v>
      </c>
      <c r="B108" s="28" t="s">
        <v>377</v>
      </c>
      <c r="C108" s="20">
        <v>0</v>
      </c>
      <c r="D108" s="24">
        <v>6410</v>
      </c>
      <c r="E108" s="24">
        <v>2676</v>
      </c>
      <c r="F108" s="24">
        <v>9086</v>
      </c>
    </row>
    <row r="109" spans="1:6" x14ac:dyDescent="0.3">
      <c r="A109" s="26" t="s">
        <v>378</v>
      </c>
      <c r="B109" s="26" t="s">
        <v>153</v>
      </c>
      <c r="C109" s="20">
        <v>0</v>
      </c>
      <c r="D109" s="20">
        <v>1573</v>
      </c>
      <c r="E109" s="20">
        <v>0</v>
      </c>
      <c r="F109" s="20">
        <v>1573</v>
      </c>
    </row>
    <row r="110" spans="1:6" x14ac:dyDescent="0.3">
      <c r="A110" s="26" t="s">
        <v>378</v>
      </c>
      <c r="B110" s="26" t="s">
        <v>283</v>
      </c>
      <c r="C110" s="20">
        <v>218</v>
      </c>
      <c r="D110" s="20">
        <v>9</v>
      </c>
      <c r="E110" s="20">
        <v>1252</v>
      </c>
      <c r="F110" s="20">
        <v>1479</v>
      </c>
    </row>
    <row r="111" spans="1:6" x14ac:dyDescent="0.3">
      <c r="A111" s="26" t="s">
        <v>378</v>
      </c>
      <c r="B111" s="26" t="s">
        <v>154</v>
      </c>
      <c r="C111" s="20">
        <v>0</v>
      </c>
      <c r="D111" s="20">
        <v>7</v>
      </c>
      <c r="E111" s="20">
        <v>375</v>
      </c>
      <c r="F111" s="20">
        <v>382</v>
      </c>
    </row>
    <row r="112" spans="1:6" x14ac:dyDescent="0.3">
      <c r="A112" s="28" t="s">
        <v>378</v>
      </c>
      <c r="B112" s="28" t="s">
        <v>379</v>
      </c>
      <c r="C112" s="24">
        <v>218</v>
      </c>
      <c r="D112" s="24">
        <v>1589</v>
      </c>
      <c r="E112" s="24">
        <v>1627</v>
      </c>
      <c r="F112" s="24">
        <v>3434</v>
      </c>
    </row>
    <row r="113" spans="1:6" x14ac:dyDescent="0.3">
      <c r="A113" s="26" t="s">
        <v>155</v>
      </c>
      <c r="B113" s="26" t="s">
        <v>156</v>
      </c>
      <c r="C113" s="20">
        <v>351</v>
      </c>
      <c r="D113" s="20">
        <v>2988</v>
      </c>
      <c r="E113" s="20">
        <v>16891</v>
      </c>
      <c r="F113" s="20">
        <v>20230</v>
      </c>
    </row>
    <row r="114" spans="1:6" x14ac:dyDescent="0.3">
      <c r="A114" s="26" t="s">
        <v>155</v>
      </c>
      <c r="B114" s="26" t="s">
        <v>130</v>
      </c>
      <c r="C114" s="20">
        <v>0</v>
      </c>
      <c r="D114" s="20">
        <v>32</v>
      </c>
      <c r="E114" s="20">
        <v>0</v>
      </c>
      <c r="F114" s="20">
        <v>32</v>
      </c>
    </row>
    <row r="115" spans="1:6" x14ac:dyDescent="0.3">
      <c r="A115" s="26" t="s">
        <v>155</v>
      </c>
      <c r="B115" s="26" t="s">
        <v>157</v>
      </c>
      <c r="C115" s="20">
        <v>0</v>
      </c>
      <c r="D115" s="20">
        <v>35</v>
      </c>
      <c r="E115" s="20">
        <v>0</v>
      </c>
      <c r="F115" s="20">
        <v>35</v>
      </c>
    </row>
    <row r="116" spans="1:6" x14ac:dyDescent="0.3">
      <c r="A116" s="26" t="s">
        <v>155</v>
      </c>
      <c r="B116" s="26" t="s">
        <v>158</v>
      </c>
      <c r="C116" s="20">
        <v>250</v>
      </c>
      <c r="D116" s="20">
        <v>21</v>
      </c>
      <c r="E116" s="20">
        <v>512</v>
      </c>
      <c r="F116" s="20">
        <v>783</v>
      </c>
    </row>
    <row r="117" spans="1:6" x14ac:dyDescent="0.3">
      <c r="A117" s="28" t="s">
        <v>155</v>
      </c>
      <c r="B117" s="28" t="s">
        <v>380</v>
      </c>
      <c r="C117" s="24">
        <v>601</v>
      </c>
      <c r="D117" s="24">
        <v>3076</v>
      </c>
      <c r="E117" s="24">
        <v>17403</v>
      </c>
      <c r="F117" s="24">
        <v>21080</v>
      </c>
    </row>
    <row r="118" spans="1:6" x14ac:dyDescent="0.3">
      <c r="A118" s="26" t="s">
        <v>381</v>
      </c>
      <c r="B118" s="26" t="s">
        <v>159</v>
      </c>
      <c r="C118" s="20">
        <v>0</v>
      </c>
      <c r="D118" s="20">
        <v>7414</v>
      </c>
      <c r="E118" s="20">
        <v>0</v>
      </c>
      <c r="F118" s="20">
        <v>7414</v>
      </c>
    </row>
    <row r="119" spans="1:6" x14ac:dyDescent="0.3">
      <c r="A119" s="26" t="s">
        <v>381</v>
      </c>
      <c r="B119" s="26" t="s">
        <v>160</v>
      </c>
      <c r="C119" s="20">
        <v>0</v>
      </c>
      <c r="D119" s="20">
        <v>2</v>
      </c>
      <c r="E119" s="20">
        <v>0</v>
      </c>
      <c r="F119" s="20">
        <v>2</v>
      </c>
    </row>
    <row r="120" spans="1:6" x14ac:dyDescent="0.3">
      <c r="A120" s="26" t="s">
        <v>381</v>
      </c>
      <c r="B120" s="26" t="s">
        <v>161</v>
      </c>
      <c r="C120" s="20">
        <v>0</v>
      </c>
      <c r="D120" s="20">
        <v>10</v>
      </c>
      <c r="E120" s="20">
        <v>0</v>
      </c>
      <c r="F120" s="20">
        <v>10</v>
      </c>
    </row>
    <row r="121" spans="1:6" x14ac:dyDescent="0.3">
      <c r="A121" s="26" t="s">
        <v>381</v>
      </c>
      <c r="B121" s="26" t="s">
        <v>162</v>
      </c>
      <c r="C121" s="20">
        <v>0</v>
      </c>
      <c r="D121" s="20">
        <v>9</v>
      </c>
      <c r="E121" s="20">
        <v>0</v>
      </c>
      <c r="F121" s="20">
        <v>9</v>
      </c>
    </row>
    <row r="122" spans="1:6" x14ac:dyDescent="0.3">
      <c r="A122" s="26" t="s">
        <v>381</v>
      </c>
      <c r="B122" s="26" t="s">
        <v>163</v>
      </c>
      <c r="C122" s="20">
        <v>0</v>
      </c>
      <c r="D122" s="20">
        <v>21</v>
      </c>
      <c r="E122" s="20">
        <v>2721</v>
      </c>
      <c r="F122" s="20">
        <v>2742</v>
      </c>
    </row>
    <row r="123" spans="1:6" x14ac:dyDescent="0.3">
      <c r="A123" s="26" t="s">
        <v>381</v>
      </c>
      <c r="B123" s="26" t="s">
        <v>164</v>
      </c>
      <c r="C123" s="20">
        <v>0</v>
      </c>
      <c r="D123" s="20">
        <v>3</v>
      </c>
      <c r="E123" s="20">
        <v>0</v>
      </c>
      <c r="F123" s="20">
        <v>3</v>
      </c>
    </row>
    <row r="124" spans="1:6" x14ac:dyDescent="0.3">
      <c r="A124" s="26" t="s">
        <v>381</v>
      </c>
      <c r="B124" s="26" t="s">
        <v>165</v>
      </c>
      <c r="C124" s="20">
        <v>0</v>
      </c>
      <c r="D124" s="20">
        <v>7</v>
      </c>
      <c r="E124" s="20">
        <v>0</v>
      </c>
      <c r="F124" s="20">
        <v>7</v>
      </c>
    </row>
    <row r="125" spans="1:6" x14ac:dyDescent="0.3">
      <c r="A125" s="26" t="s">
        <v>381</v>
      </c>
      <c r="B125" s="26" t="s">
        <v>166</v>
      </c>
      <c r="C125" s="20">
        <v>0</v>
      </c>
      <c r="D125" s="20">
        <v>6</v>
      </c>
      <c r="E125" s="20">
        <v>0</v>
      </c>
      <c r="F125" s="20">
        <v>6</v>
      </c>
    </row>
    <row r="126" spans="1:6" x14ac:dyDescent="0.3">
      <c r="A126" s="26" t="s">
        <v>381</v>
      </c>
      <c r="B126" s="26" t="s">
        <v>167</v>
      </c>
      <c r="C126" s="20">
        <v>200</v>
      </c>
      <c r="D126" s="20">
        <v>109</v>
      </c>
      <c r="E126" s="20">
        <v>3860</v>
      </c>
      <c r="F126" s="20">
        <v>4169</v>
      </c>
    </row>
    <row r="127" spans="1:6" x14ac:dyDescent="0.3">
      <c r="A127" s="26" t="s">
        <v>381</v>
      </c>
      <c r="B127" s="26" t="s">
        <v>168</v>
      </c>
      <c r="C127" s="20">
        <v>0</v>
      </c>
      <c r="D127" s="20">
        <v>2</v>
      </c>
      <c r="E127" s="20">
        <v>0</v>
      </c>
      <c r="F127" s="20">
        <v>2</v>
      </c>
    </row>
    <row r="128" spans="1:6" x14ac:dyDescent="0.3">
      <c r="A128" s="26" t="s">
        <v>381</v>
      </c>
      <c r="B128" s="26" t="s">
        <v>169</v>
      </c>
      <c r="C128" s="20">
        <v>0</v>
      </c>
      <c r="D128" s="20">
        <v>2</v>
      </c>
      <c r="E128" s="20">
        <v>0</v>
      </c>
      <c r="F128" s="20">
        <v>2</v>
      </c>
    </row>
    <row r="129" spans="1:6" x14ac:dyDescent="0.3">
      <c r="A129" s="26" t="s">
        <v>381</v>
      </c>
      <c r="B129" s="26" t="s">
        <v>170</v>
      </c>
      <c r="C129" s="20">
        <v>0</v>
      </c>
      <c r="D129" s="20">
        <v>7</v>
      </c>
      <c r="E129" s="20">
        <v>0</v>
      </c>
      <c r="F129" s="20">
        <v>7</v>
      </c>
    </row>
    <row r="130" spans="1:6" x14ac:dyDescent="0.3">
      <c r="A130" s="26" t="s">
        <v>381</v>
      </c>
      <c r="B130" s="26" t="s">
        <v>171</v>
      </c>
      <c r="C130" s="20">
        <v>0</v>
      </c>
      <c r="D130" s="20">
        <v>3</v>
      </c>
      <c r="E130" s="20">
        <v>0</v>
      </c>
      <c r="F130" s="20">
        <v>3</v>
      </c>
    </row>
    <row r="131" spans="1:6" x14ac:dyDescent="0.3">
      <c r="A131" s="26" t="s">
        <v>381</v>
      </c>
      <c r="B131" s="26" t="s">
        <v>152</v>
      </c>
      <c r="C131" s="20">
        <v>0</v>
      </c>
      <c r="D131" s="20">
        <v>6</v>
      </c>
      <c r="E131" s="20">
        <v>0</v>
      </c>
      <c r="F131" s="20">
        <v>6</v>
      </c>
    </row>
    <row r="132" spans="1:6" x14ac:dyDescent="0.3">
      <c r="A132" s="28" t="s">
        <v>381</v>
      </c>
      <c r="B132" s="28" t="s">
        <v>382</v>
      </c>
      <c r="C132" s="24">
        <v>200</v>
      </c>
      <c r="D132" s="24">
        <v>7601</v>
      </c>
      <c r="E132" s="24">
        <v>6581</v>
      </c>
      <c r="F132" s="24">
        <v>14382</v>
      </c>
    </row>
    <row r="133" spans="1:6" x14ac:dyDescent="0.3">
      <c r="A133" s="26" t="s">
        <v>383</v>
      </c>
      <c r="B133" s="26" t="s">
        <v>172</v>
      </c>
      <c r="C133" s="20">
        <v>0</v>
      </c>
      <c r="D133" s="20">
        <v>8073</v>
      </c>
      <c r="E133" s="20">
        <v>0</v>
      </c>
      <c r="F133" s="20">
        <v>8073</v>
      </c>
    </row>
    <row r="134" spans="1:6" x14ac:dyDescent="0.3">
      <c r="A134" s="26" t="s">
        <v>383</v>
      </c>
      <c r="B134" s="26" t="s">
        <v>173</v>
      </c>
      <c r="C134" s="20">
        <v>0</v>
      </c>
      <c r="D134" s="20">
        <v>1</v>
      </c>
      <c r="E134" s="20">
        <v>0</v>
      </c>
      <c r="F134" s="20">
        <v>1</v>
      </c>
    </row>
    <row r="135" spans="1:6" x14ac:dyDescent="0.3">
      <c r="A135" s="26" t="s">
        <v>383</v>
      </c>
      <c r="B135" s="26" t="s">
        <v>137</v>
      </c>
      <c r="C135" s="20">
        <v>0</v>
      </c>
      <c r="D135" s="20">
        <v>12</v>
      </c>
      <c r="E135" s="20">
        <v>0</v>
      </c>
      <c r="F135" s="20">
        <v>12</v>
      </c>
    </row>
    <row r="136" spans="1:6" x14ac:dyDescent="0.3">
      <c r="A136" s="26" t="s">
        <v>383</v>
      </c>
      <c r="B136" s="26" t="s">
        <v>79</v>
      </c>
      <c r="C136" s="20">
        <v>0</v>
      </c>
      <c r="D136" s="20">
        <v>2</v>
      </c>
      <c r="E136" s="20">
        <v>0</v>
      </c>
      <c r="F136" s="20">
        <v>2</v>
      </c>
    </row>
    <row r="137" spans="1:6" x14ac:dyDescent="0.3">
      <c r="A137" s="26" t="s">
        <v>383</v>
      </c>
      <c r="B137" s="26" t="s">
        <v>174</v>
      </c>
      <c r="C137" s="20">
        <v>0</v>
      </c>
      <c r="D137" s="20">
        <v>4</v>
      </c>
      <c r="E137" s="20">
        <v>0</v>
      </c>
      <c r="F137" s="20">
        <v>4</v>
      </c>
    </row>
    <row r="138" spans="1:6" x14ac:dyDescent="0.3">
      <c r="A138" s="26" t="s">
        <v>383</v>
      </c>
      <c r="B138" s="26" t="s">
        <v>175</v>
      </c>
      <c r="C138" s="20">
        <v>0</v>
      </c>
      <c r="D138" s="20">
        <v>7</v>
      </c>
      <c r="E138" s="20">
        <v>0</v>
      </c>
      <c r="F138" s="20">
        <v>7</v>
      </c>
    </row>
    <row r="139" spans="1:6" x14ac:dyDescent="0.3">
      <c r="A139" s="26" t="s">
        <v>383</v>
      </c>
      <c r="B139" s="26" t="s">
        <v>176</v>
      </c>
      <c r="C139" s="20">
        <v>0</v>
      </c>
      <c r="D139" s="20">
        <v>3</v>
      </c>
      <c r="E139" s="20">
        <v>0</v>
      </c>
      <c r="F139" s="20">
        <v>3</v>
      </c>
    </row>
    <row r="140" spans="1:6" x14ac:dyDescent="0.3">
      <c r="A140" s="26" t="s">
        <v>383</v>
      </c>
      <c r="B140" s="26" t="s">
        <v>177</v>
      </c>
      <c r="C140" s="20">
        <v>0</v>
      </c>
      <c r="D140" s="20">
        <v>2</v>
      </c>
      <c r="E140" s="20">
        <v>0</v>
      </c>
      <c r="F140" s="20">
        <v>2</v>
      </c>
    </row>
    <row r="141" spans="1:6" x14ac:dyDescent="0.3">
      <c r="A141" s="26" t="s">
        <v>383</v>
      </c>
      <c r="B141" s="26" t="s">
        <v>178</v>
      </c>
      <c r="C141" s="20">
        <v>0</v>
      </c>
      <c r="D141" s="20">
        <v>6</v>
      </c>
      <c r="E141" s="20">
        <v>0</v>
      </c>
      <c r="F141" s="20">
        <v>6</v>
      </c>
    </row>
    <row r="142" spans="1:6" x14ac:dyDescent="0.3">
      <c r="A142" s="26" t="s">
        <v>383</v>
      </c>
      <c r="B142" s="26" t="s">
        <v>179</v>
      </c>
      <c r="C142" s="20">
        <v>0</v>
      </c>
      <c r="D142" s="20">
        <v>7</v>
      </c>
      <c r="E142" s="20">
        <v>0</v>
      </c>
      <c r="F142" s="20">
        <v>7</v>
      </c>
    </row>
    <row r="143" spans="1:6" x14ac:dyDescent="0.3">
      <c r="A143" s="26" t="s">
        <v>383</v>
      </c>
      <c r="B143" s="26" t="s">
        <v>180</v>
      </c>
      <c r="C143" s="20">
        <v>2093</v>
      </c>
      <c r="D143" s="20">
        <v>31</v>
      </c>
      <c r="E143" s="20">
        <v>56</v>
      </c>
      <c r="F143" s="20">
        <v>2180</v>
      </c>
    </row>
    <row r="144" spans="1:6" x14ac:dyDescent="0.3">
      <c r="A144" s="26" t="s">
        <v>383</v>
      </c>
      <c r="B144" s="26" t="s">
        <v>181</v>
      </c>
      <c r="C144" s="20">
        <v>0</v>
      </c>
      <c r="D144" s="20">
        <v>1</v>
      </c>
      <c r="E144" s="20">
        <v>0</v>
      </c>
      <c r="F144" s="20">
        <v>1</v>
      </c>
    </row>
    <row r="145" spans="1:6" x14ac:dyDescent="0.3">
      <c r="A145" s="26" t="s">
        <v>383</v>
      </c>
      <c r="B145" s="26" t="s">
        <v>182</v>
      </c>
      <c r="C145" s="20">
        <v>0</v>
      </c>
      <c r="D145" s="20">
        <v>13</v>
      </c>
      <c r="E145" s="20">
        <v>6284</v>
      </c>
      <c r="F145" s="20">
        <v>6297</v>
      </c>
    </row>
    <row r="146" spans="1:6" x14ac:dyDescent="0.3">
      <c r="A146" s="26" t="s">
        <v>383</v>
      </c>
      <c r="B146" s="26" t="s">
        <v>183</v>
      </c>
      <c r="C146" s="20">
        <v>0</v>
      </c>
      <c r="D146" s="20">
        <v>4</v>
      </c>
      <c r="E146" s="20">
        <v>0</v>
      </c>
      <c r="F146" s="20">
        <v>4</v>
      </c>
    </row>
    <row r="147" spans="1:6" x14ac:dyDescent="0.3">
      <c r="A147" s="28" t="s">
        <v>383</v>
      </c>
      <c r="B147" s="28" t="s">
        <v>384</v>
      </c>
      <c r="C147" s="24">
        <v>2093</v>
      </c>
      <c r="D147" s="24">
        <v>8166</v>
      </c>
      <c r="E147" s="24">
        <v>6340</v>
      </c>
      <c r="F147" s="24">
        <v>16599</v>
      </c>
    </row>
    <row r="148" spans="1:6" x14ac:dyDescent="0.3">
      <c r="A148" s="26" t="s">
        <v>385</v>
      </c>
      <c r="B148" s="26" t="s">
        <v>184</v>
      </c>
      <c r="C148" s="20">
        <v>0</v>
      </c>
      <c r="D148" s="20">
        <v>6612</v>
      </c>
      <c r="E148" s="20">
        <v>0</v>
      </c>
      <c r="F148" s="20">
        <v>6612</v>
      </c>
    </row>
    <row r="149" spans="1:6" x14ac:dyDescent="0.3">
      <c r="A149" s="26" t="s">
        <v>385</v>
      </c>
      <c r="B149" s="26" t="s">
        <v>185</v>
      </c>
      <c r="C149" s="20">
        <v>0</v>
      </c>
      <c r="D149" s="20">
        <v>4</v>
      </c>
      <c r="E149" s="20">
        <v>0</v>
      </c>
      <c r="F149" s="20">
        <v>4</v>
      </c>
    </row>
    <row r="150" spans="1:6" x14ac:dyDescent="0.3">
      <c r="A150" s="26" t="s">
        <v>385</v>
      </c>
      <c r="B150" s="26" t="s">
        <v>186</v>
      </c>
      <c r="C150" s="20">
        <v>0</v>
      </c>
      <c r="D150" s="20">
        <v>7</v>
      </c>
      <c r="E150" s="20">
        <v>0</v>
      </c>
      <c r="F150" s="20">
        <v>7</v>
      </c>
    </row>
    <row r="151" spans="1:6" x14ac:dyDescent="0.3">
      <c r="A151" s="26" t="s">
        <v>385</v>
      </c>
      <c r="B151" s="26" t="s">
        <v>187</v>
      </c>
      <c r="C151" s="20">
        <v>0</v>
      </c>
      <c r="D151" s="20">
        <v>8</v>
      </c>
      <c r="E151" s="20">
        <v>0</v>
      </c>
      <c r="F151" s="20">
        <v>8</v>
      </c>
    </row>
    <row r="152" spans="1:6" x14ac:dyDescent="0.3">
      <c r="A152" s="26" t="s">
        <v>385</v>
      </c>
      <c r="B152" s="26" t="s">
        <v>188</v>
      </c>
      <c r="C152" s="20">
        <v>0</v>
      </c>
      <c r="D152" s="20">
        <v>9</v>
      </c>
      <c r="E152" s="20">
        <v>0</v>
      </c>
      <c r="F152" s="20">
        <v>9</v>
      </c>
    </row>
    <row r="153" spans="1:6" x14ac:dyDescent="0.3">
      <c r="A153" s="26" t="s">
        <v>385</v>
      </c>
      <c r="B153" s="26" t="s">
        <v>189</v>
      </c>
      <c r="C153" s="20">
        <v>0</v>
      </c>
      <c r="D153" s="20">
        <v>10</v>
      </c>
      <c r="E153" s="20">
        <v>0</v>
      </c>
      <c r="F153" s="20">
        <v>10</v>
      </c>
    </row>
    <row r="154" spans="1:6" x14ac:dyDescent="0.3">
      <c r="A154" s="26" t="s">
        <v>385</v>
      </c>
      <c r="B154" s="26" t="s">
        <v>190</v>
      </c>
      <c r="C154" s="20">
        <v>0</v>
      </c>
      <c r="D154" s="20">
        <v>3</v>
      </c>
      <c r="E154" s="20">
        <v>0</v>
      </c>
      <c r="F154" s="20">
        <v>3</v>
      </c>
    </row>
    <row r="155" spans="1:6" x14ac:dyDescent="0.3">
      <c r="A155" s="26" t="s">
        <v>385</v>
      </c>
      <c r="B155" s="26" t="s">
        <v>191</v>
      </c>
      <c r="C155" s="20">
        <v>0</v>
      </c>
      <c r="D155" s="20">
        <v>1</v>
      </c>
      <c r="E155" s="20">
        <v>0</v>
      </c>
      <c r="F155" s="20">
        <v>1</v>
      </c>
    </row>
    <row r="156" spans="1:6" x14ac:dyDescent="0.3">
      <c r="A156" s="26" t="s">
        <v>385</v>
      </c>
      <c r="B156" s="26" t="s">
        <v>82</v>
      </c>
      <c r="C156" s="20">
        <v>0</v>
      </c>
      <c r="D156" s="20">
        <v>8</v>
      </c>
      <c r="E156" s="20">
        <v>1</v>
      </c>
      <c r="F156" s="20">
        <v>9</v>
      </c>
    </row>
    <row r="157" spans="1:6" x14ac:dyDescent="0.3">
      <c r="A157" s="26" t="s">
        <v>385</v>
      </c>
      <c r="B157" s="26" t="s">
        <v>192</v>
      </c>
      <c r="C157" s="20">
        <v>0</v>
      </c>
      <c r="D157" s="20">
        <v>7</v>
      </c>
      <c r="E157" s="20">
        <v>0</v>
      </c>
      <c r="F157" s="20">
        <v>7</v>
      </c>
    </row>
    <row r="158" spans="1:6" x14ac:dyDescent="0.3">
      <c r="A158" s="26" t="s">
        <v>385</v>
      </c>
      <c r="B158" s="26" t="s">
        <v>193</v>
      </c>
      <c r="C158" s="20">
        <v>97</v>
      </c>
      <c r="D158" s="20">
        <v>99</v>
      </c>
      <c r="E158" s="20">
        <v>1722</v>
      </c>
      <c r="F158" s="20">
        <v>1918</v>
      </c>
    </row>
    <row r="159" spans="1:6" x14ac:dyDescent="0.3">
      <c r="A159" s="26" t="s">
        <v>385</v>
      </c>
      <c r="B159" s="26" t="s">
        <v>194</v>
      </c>
      <c r="C159" s="20">
        <v>0</v>
      </c>
      <c r="D159" s="20">
        <v>8</v>
      </c>
      <c r="E159" s="20">
        <v>0</v>
      </c>
      <c r="F159" s="20">
        <v>8</v>
      </c>
    </row>
    <row r="160" spans="1:6" x14ac:dyDescent="0.3">
      <c r="A160" s="26" t="s">
        <v>385</v>
      </c>
      <c r="B160" s="26" t="s">
        <v>195</v>
      </c>
      <c r="C160" s="20">
        <v>0</v>
      </c>
      <c r="D160" s="20">
        <v>11</v>
      </c>
      <c r="E160" s="20">
        <v>0</v>
      </c>
      <c r="F160" s="20">
        <v>11</v>
      </c>
    </row>
    <row r="161" spans="1:6" x14ac:dyDescent="0.3">
      <c r="A161" s="26" t="s">
        <v>385</v>
      </c>
      <c r="B161" s="26" t="s">
        <v>196</v>
      </c>
      <c r="C161" s="20">
        <v>0</v>
      </c>
      <c r="D161" s="20">
        <v>3</v>
      </c>
      <c r="E161" s="20">
        <v>0</v>
      </c>
      <c r="F161" s="20">
        <v>3</v>
      </c>
    </row>
    <row r="162" spans="1:6" x14ac:dyDescent="0.3">
      <c r="A162" s="26" t="s">
        <v>385</v>
      </c>
      <c r="B162" s="26" t="s">
        <v>197</v>
      </c>
      <c r="C162" s="20">
        <v>0</v>
      </c>
      <c r="D162" s="20">
        <v>24</v>
      </c>
      <c r="E162" s="20">
        <v>0</v>
      </c>
      <c r="F162" s="20">
        <v>24</v>
      </c>
    </row>
    <row r="163" spans="1:6" x14ac:dyDescent="0.3">
      <c r="A163" s="28" t="s">
        <v>385</v>
      </c>
      <c r="B163" s="28" t="s">
        <v>386</v>
      </c>
      <c r="C163" s="24">
        <v>97</v>
      </c>
      <c r="D163" s="24">
        <v>6814</v>
      </c>
      <c r="E163" s="24">
        <v>1723</v>
      </c>
      <c r="F163" s="24">
        <v>8634</v>
      </c>
    </row>
    <row r="164" spans="1:6" x14ac:dyDescent="0.3">
      <c r="A164" s="26" t="s">
        <v>288</v>
      </c>
      <c r="B164" s="26" t="s">
        <v>198</v>
      </c>
      <c r="C164" s="20">
        <v>0</v>
      </c>
      <c r="D164" s="20">
        <v>10050</v>
      </c>
      <c r="E164" s="20">
        <v>0</v>
      </c>
      <c r="F164" s="20">
        <v>10050</v>
      </c>
    </row>
    <row r="165" spans="1:6" x14ac:dyDescent="0.3">
      <c r="A165" s="26" t="s">
        <v>288</v>
      </c>
      <c r="B165" s="26" t="s">
        <v>199</v>
      </c>
      <c r="C165" s="20">
        <v>0</v>
      </c>
      <c r="D165" s="20">
        <v>3</v>
      </c>
      <c r="E165" s="20">
        <v>0</v>
      </c>
      <c r="F165" s="20">
        <v>3</v>
      </c>
    </row>
    <row r="166" spans="1:6" x14ac:dyDescent="0.3">
      <c r="A166" s="26" t="s">
        <v>288</v>
      </c>
      <c r="B166" s="26" t="s">
        <v>200</v>
      </c>
      <c r="C166" s="20">
        <v>0</v>
      </c>
      <c r="D166" s="20">
        <v>3</v>
      </c>
      <c r="E166" s="20">
        <v>0</v>
      </c>
      <c r="F166" s="20">
        <v>3</v>
      </c>
    </row>
    <row r="167" spans="1:6" x14ac:dyDescent="0.3">
      <c r="A167" s="26" t="s">
        <v>288</v>
      </c>
      <c r="B167" s="26" t="s">
        <v>201</v>
      </c>
      <c r="C167" s="20">
        <v>0</v>
      </c>
      <c r="D167" s="20">
        <v>3</v>
      </c>
      <c r="E167" s="20">
        <v>0</v>
      </c>
      <c r="F167" s="20">
        <v>3</v>
      </c>
    </row>
    <row r="168" spans="1:6" x14ac:dyDescent="0.3">
      <c r="A168" s="26" t="s">
        <v>288</v>
      </c>
      <c r="B168" s="26" t="s">
        <v>202</v>
      </c>
      <c r="C168" s="20">
        <v>0</v>
      </c>
      <c r="D168" s="20">
        <v>7</v>
      </c>
      <c r="E168" s="20">
        <v>0</v>
      </c>
      <c r="F168" s="20">
        <v>7</v>
      </c>
    </row>
    <row r="169" spans="1:6" x14ac:dyDescent="0.3">
      <c r="A169" s="26" t="s">
        <v>288</v>
      </c>
      <c r="B169" s="26" t="s">
        <v>203</v>
      </c>
      <c r="C169" s="20">
        <v>0</v>
      </c>
      <c r="D169" s="20">
        <v>5</v>
      </c>
      <c r="E169" s="20">
        <v>0</v>
      </c>
      <c r="F169" s="20">
        <v>5</v>
      </c>
    </row>
    <row r="170" spans="1:6" x14ac:dyDescent="0.3">
      <c r="A170" s="26" t="s">
        <v>288</v>
      </c>
      <c r="B170" s="26" t="s">
        <v>204</v>
      </c>
      <c r="C170" s="20">
        <v>0</v>
      </c>
      <c r="D170" s="20">
        <v>7</v>
      </c>
      <c r="E170" s="20">
        <v>0</v>
      </c>
      <c r="F170" s="20">
        <v>7</v>
      </c>
    </row>
    <row r="171" spans="1:6" x14ac:dyDescent="0.3">
      <c r="A171" s="26" t="s">
        <v>288</v>
      </c>
      <c r="B171" s="26" t="s">
        <v>387</v>
      </c>
      <c r="C171" s="20">
        <v>0</v>
      </c>
      <c r="D171" s="20">
        <v>46</v>
      </c>
      <c r="E171" s="20">
        <v>0</v>
      </c>
      <c r="F171" s="20">
        <v>46</v>
      </c>
    </row>
    <row r="172" spans="1:6" x14ac:dyDescent="0.3">
      <c r="A172" s="26" t="s">
        <v>288</v>
      </c>
      <c r="B172" s="26" t="s">
        <v>205</v>
      </c>
      <c r="C172" s="20">
        <v>0</v>
      </c>
      <c r="D172" s="20">
        <v>13</v>
      </c>
      <c r="E172" s="20">
        <v>0</v>
      </c>
      <c r="F172" s="20">
        <v>13</v>
      </c>
    </row>
    <row r="173" spans="1:6" x14ac:dyDescent="0.3">
      <c r="A173" s="26" t="s">
        <v>288</v>
      </c>
      <c r="B173" s="26" t="s">
        <v>206</v>
      </c>
      <c r="C173" s="20">
        <v>0</v>
      </c>
      <c r="D173" s="20">
        <v>3</v>
      </c>
      <c r="E173" s="20">
        <v>0</v>
      </c>
      <c r="F173" s="20">
        <v>3</v>
      </c>
    </row>
    <row r="174" spans="1:6" x14ac:dyDescent="0.3">
      <c r="A174" s="26" t="s">
        <v>288</v>
      </c>
      <c r="B174" s="26" t="s">
        <v>207</v>
      </c>
      <c r="C174" s="20">
        <v>0</v>
      </c>
      <c r="D174" s="20">
        <v>5</v>
      </c>
      <c r="E174" s="20">
        <v>0</v>
      </c>
      <c r="F174" s="20">
        <v>5</v>
      </c>
    </row>
    <row r="175" spans="1:6" x14ac:dyDescent="0.3">
      <c r="A175" s="26" t="s">
        <v>288</v>
      </c>
      <c r="B175" s="26" t="s">
        <v>208</v>
      </c>
      <c r="C175" s="20">
        <v>0</v>
      </c>
      <c r="D175" s="20">
        <v>18</v>
      </c>
      <c r="E175" s="20">
        <v>0</v>
      </c>
      <c r="F175" s="20">
        <v>18</v>
      </c>
    </row>
    <row r="176" spans="1:6" x14ac:dyDescent="0.3">
      <c r="A176" s="26" t="s">
        <v>288</v>
      </c>
      <c r="B176" s="26" t="s">
        <v>319</v>
      </c>
      <c r="C176" s="20">
        <v>0</v>
      </c>
      <c r="D176" s="20">
        <v>66</v>
      </c>
      <c r="E176" s="20">
        <v>171</v>
      </c>
      <c r="F176" s="20">
        <v>237</v>
      </c>
    </row>
    <row r="177" spans="1:6" x14ac:dyDescent="0.3">
      <c r="A177" s="26" t="s">
        <v>288</v>
      </c>
      <c r="B177" s="26" t="s">
        <v>209</v>
      </c>
      <c r="C177" s="20">
        <v>0</v>
      </c>
      <c r="D177" s="20">
        <v>13</v>
      </c>
      <c r="E177" s="20">
        <v>0</v>
      </c>
      <c r="F177" s="20">
        <v>13</v>
      </c>
    </row>
    <row r="178" spans="1:6" x14ac:dyDescent="0.3">
      <c r="A178" s="26" t="s">
        <v>288</v>
      </c>
      <c r="B178" s="26" t="s">
        <v>210</v>
      </c>
      <c r="C178" s="20">
        <v>0</v>
      </c>
      <c r="D178" s="20">
        <v>14</v>
      </c>
      <c r="E178" s="20">
        <v>0</v>
      </c>
      <c r="F178" s="20">
        <v>14</v>
      </c>
    </row>
    <row r="179" spans="1:6" x14ac:dyDescent="0.3">
      <c r="A179" s="26" t="s">
        <v>288</v>
      </c>
      <c r="B179" s="26" t="s">
        <v>211</v>
      </c>
      <c r="C179" s="20">
        <v>0</v>
      </c>
      <c r="D179" s="20">
        <v>30</v>
      </c>
      <c r="E179" s="20">
        <v>0</v>
      </c>
      <c r="F179" s="20">
        <v>30</v>
      </c>
    </row>
    <row r="180" spans="1:6" x14ac:dyDescent="0.3">
      <c r="A180" s="26" t="s">
        <v>288</v>
      </c>
      <c r="B180" s="26" t="s">
        <v>212</v>
      </c>
      <c r="C180" s="20">
        <v>0</v>
      </c>
      <c r="D180" s="20">
        <v>75</v>
      </c>
      <c r="E180" s="20">
        <v>1447</v>
      </c>
      <c r="F180" s="20">
        <v>1522</v>
      </c>
    </row>
    <row r="181" spans="1:6" x14ac:dyDescent="0.3">
      <c r="A181" s="26" t="s">
        <v>288</v>
      </c>
      <c r="B181" s="26" t="s">
        <v>213</v>
      </c>
      <c r="C181" s="20">
        <v>0</v>
      </c>
      <c r="D181" s="20">
        <v>5</v>
      </c>
      <c r="E181" s="20">
        <v>0</v>
      </c>
      <c r="F181" s="20">
        <v>5</v>
      </c>
    </row>
    <row r="182" spans="1:6" x14ac:dyDescent="0.3">
      <c r="A182" s="26" t="s">
        <v>288</v>
      </c>
      <c r="B182" s="26" t="s">
        <v>214</v>
      </c>
      <c r="C182" s="20">
        <v>0</v>
      </c>
      <c r="D182" s="20">
        <v>3</v>
      </c>
      <c r="E182" s="20">
        <v>0</v>
      </c>
      <c r="F182" s="20">
        <v>3</v>
      </c>
    </row>
    <row r="183" spans="1:6" x14ac:dyDescent="0.3">
      <c r="A183" s="26" t="s">
        <v>288</v>
      </c>
      <c r="B183" s="26" t="s">
        <v>215</v>
      </c>
      <c r="C183" s="20">
        <v>0</v>
      </c>
      <c r="D183" s="20">
        <v>6</v>
      </c>
      <c r="E183" s="20">
        <v>0</v>
      </c>
      <c r="F183" s="20">
        <v>6</v>
      </c>
    </row>
    <row r="184" spans="1:6" x14ac:dyDescent="0.3">
      <c r="A184" s="26" t="s">
        <v>288</v>
      </c>
      <c r="B184" s="26" t="s">
        <v>216</v>
      </c>
      <c r="C184" s="20">
        <v>0</v>
      </c>
      <c r="D184" s="20">
        <v>1</v>
      </c>
      <c r="E184" s="20">
        <v>0</v>
      </c>
      <c r="F184" s="20">
        <v>1</v>
      </c>
    </row>
    <row r="185" spans="1:6" x14ac:dyDescent="0.3">
      <c r="A185" s="26" t="s">
        <v>288</v>
      </c>
      <c r="B185" s="26" t="s">
        <v>217</v>
      </c>
      <c r="C185" s="20">
        <v>0</v>
      </c>
      <c r="D185" s="20">
        <v>9</v>
      </c>
      <c r="E185" s="20">
        <v>0</v>
      </c>
      <c r="F185" s="20">
        <v>9</v>
      </c>
    </row>
    <row r="186" spans="1:6" x14ac:dyDescent="0.3">
      <c r="A186" s="26" t="s">
        <v>288</v>
      </c>
      <c r="B186" s="26" t="s">
        <v>218</v>
      </c>
      <c r="C186" s="20">
        <v>0</v>
      </c>
      <c r="D186" s="20">
        <v>7</v>
      </c>
      <c r="E186" s="20">
        <v>0</v>
      </c>
      <c r="F186" s="20">
        <v>7</v>
      </c>
    </row>
    <row r="187" spans="1:6" x14ac:dyDescent="0.3">
      <c r="A187" s="26" t="s">
        <v>288</v>
      </c>
      <c r="B187" s="26" t="s">
        <v>219</v>
      </c>
      <c r="C187" s="20">
        <v>0</v>
      </c>
      <c r="D187" s="20">
        <v>7</v>
      </c>
      <c r="E187" s="20">
        <v>0</v>
      </c>
      <c r="F187" s="20">
        <v>7</v>
      </c>
    </row>
    <row r="188" spans="1:6" x14ac:dyDescent="0.3">
      <c r="A188" s="28" t="s">
        <v>288</v>
      </c>
      <c r="B188" s="28" t="s">
        <v>388</v>
      </c>
      <c r="C188" s="20">
        <v>0</v>
      </c>
      <c r="D188" s="24">
        <v>10399</v>
      </c>
      <c r="E188" s="24">
        <v>1618</v>
      </c>
      <c r="F188" s="24">
        <v>12017</v>
      </c>
    </row>
    <row r="189" spans="1:6" x14ac:dyDescent="0.3">
      <c r="A189" s="26" t="s">
        <v>130</v>
      </c>
      <c r="B189" s="26" t="s">
        <v>113</v>
      </c>
      <c r="C189" s="20">
        <v>1500</v>
      </c>
      <c r="D189" s="20">
        <v>3861</v>
      </c>
      <c r="E189" s="20">
        <v>21898</v>
      </c>
      <c r="F189" s="20">
        <v>27259</v>
      </c>
    </row>
    <row r="190" spans="1:6" x14ac:dyDescent="0.3">
      <c r="A190" s="26" t="s">
        <v>130</v>
      </c>
      <c r="B190" s="26" t="s">
        <v>80</v>
      </c>
      <c r="C190" s="20">
        <v>54</v>
      </c>
      <c r="D190" s="20">
        <v>20</v>
      </c>
      <c r="E190" s="20">
        <v>0</v>
      </c>
      <c r="F190" s="20">
        <v>74</v>
      </c>
    </row>
    <row r="191" spans="1:6" x14ac:dyDescent="0.3">
      <c r="A191" s="28" t="s">
        <v>130</v>
      </c>
      <c r="B191" s="28" t="s">
        <v>389</v>
      </c>
      <c r="C191" s="24">
        <v>1554</v>
      </c>
      <c r="D191" s="24">
        <v>3881</v>
      </c>
      <c r="E191" s="24">
        <v>21898</v>
      </c>
      <c r="F191" s="24">
        <v>27333</v>
      </c>
    </row>
    <row r="192" spans="1:6" x14ac:dyDescent="0.3">
      <c r="A192" s="26" t="s">
        <v>390</v>
      </c>
      <c r="B192" s="26" t="s">
        <v>220</v>
      </c>
      <c r="C192" s="20">
        <v>4022</v>
      </c>
      <c r="D192" s="20">
        <v>12064</v>
      </c>
      <c r="E192" s="20">
        <v>2253</v>
      </c>
      <c r="F192" s="20">
        <v>18339</v>
      </c>
    </row>
    <row r="193" spans="1:6" x14ac:dyDescent="0.3">
      <c r="A193" s="26" t="s">
        <v>390</v>
      </c>
      <c r="B193" s="26" t="s">
        <v>391</v>
      </c>
      <c r="C193" s="20">
        <v>0</v>
      </c>
      <c r="D193" s="20">
        <v>9</v>
      </c>
      <c r="E193" s="20">
        <v>0</v>
      </c>
      <c r="F193" s="20">
        <v>9</v>
      </c>
    </row>
    <row r="194" spans="1:6" x14ac:dyDescent="0.3">
      <c r="A194" s="26" t="s">
        <v>390</v>
      </c>
      <c r="B194" s="26" t="s">
        <v>221</v>
      </c>
      <c r="C194" s="20">
        <v>0</v>
      </c>
      <c r="D194" s="20">
        <v>63</v>
      </c>
      <c r="E194" s="20">
        <v>0</v>
      </c>
      <c r="F194" s="20">
        <v>63</v>
      </c>
    </row>
    <row r="195" spans="1:6" x14ac:dyDescent="0.3">
      <c r="A195" s="26" t="s">
        <v>390</v>
      </c>
      <c r="B195" s="26" t="s">
        <v>222</v>
      </c>
      <c r="C195" s="20">
        <v>0</v>
      </c>
      <c r="D195" s="20">
        <v>21</v>
      </c>
      <c r="E195" s="20">
        <v>0</v>
      </c>
      <c r="F195" s="20">
        <v>21</v>
      </c>
    </row>
    <row r="196" spans="1:6" x14ac:dyDescent="0.3">
      <c r="A196" s="26" t="s">
        <v>390</v>
      </c>
      <c r="B196" s="26" t="s">
        <v>113</v>
      </c>
      <c r="C196" s="20">
        <v>0</v>
      </c>
      <c r="D196" s="20">
        <v>8</v>
      </c>
      <c r="E196" s="20">
        <v>0</v>
      </c>
      <c r="F196" s="20">
        <v>8</v>
      </c>
    </row>
    <row r="197" spans="1:6" x14ac:dyDescent="0.3">
      <c r="A197" s="26" t="s">
        <v>390</v>
      </c>
      <c r="B197" s="26" t="s">
        <v>116</v>
      </c>
      <c r="C197" s="20">
        <v>0</v>
      </c>
      <c r="D197" s="20">
        <v>17</v>
      </c>
      <c r="E197" s="20">
        <v>0</v>
      </c>
      <c r="F197" s="20">
        <v>17</v>
      </c>
    </row>
    <row r="198" spans="1:6" x14ac:dyDescent="0.3">
      <c r="A198" s="26" t="s">
        <v>390</v>
      </c>
      <c r="B198" s="26" t="s">
        <v>223</v>
      </c>
      <c r="C198" s="20">
        <v>0</v>
      </c>
      <c r="D198" s="20">
        <v>16</v>
      </c>
      <c r="E198" s="20">
        <v>0</v>
      </c>
      <c r="F198" s="20">
        <v>16</v>
      </c>
    </row>
    <row r="199" spans="1:6" x14ac:dyDescent="0.3">
      <c r="A199" s="26" t="s">
        <v>390</v>
      </c>
      <c r="B199" s="26" t="s">
        <v>392</v>
      </c>
      <c r="C199" s="20">
        <v>0</v>
      </c>
      <c r="D199" s="20">
        <v>8</v>
      </c>
      <c r="E199" s="20">
        <v>0</v>
      </c>
      <c r="F199" s="20">
        <v>8</v>
      </c>
    </row>
    <row r="200" spans="1:6" x14ac:dyDescent="0.3">
      <c r="A200" s="26" t="s">
        <v>390</v>
      </c>
      <c r="B200" s="26" t="s">
        <v>224</v>
      </c>
      <c r="C200" s="20">
        <v>0</v>
      </c>
      <c r="D200" s="20">
        <v>11</v>
      </c>
      <c r="E200" s="20">
        <v>0</v>
      </c>
      <c r="F200" s="20">
        <v>11</v>
      </c>
    </row>
    <row r="201" spans="1:6" x14ac:dyDescent="0.3">
      <c r="A201" s="26" t="s">
        <v>390</v>
      </c>
      <c r="B201" s="26" t="s">
        <v>393</v>
      </c>
      <c r="C201" s="20">
        <v>0</v>
      </c>
      <c r="D201" s="20">
        <v>18</v>
      </c>
      <c r="E201" s="20">
        <v>0</v>
      </c>
      <c r="F201" s="20">
        <v>18</v>
      </c>
    </row>
    <row r="202" spans="1:6" x14ac:dyDescent="0.3">
      <c r="A202" s="26" t="s">
        <v>390</v>
      </c>
      <c r="B202" s="26" t="s">
        <v>225</v>
      </c>
      <c r="C202" s="20">
        <v>0</v>
      </c>
      <c r="D202" s="20">
        <v>12</v>
      </c>
      <c r="E202" s="20">
        <v>0</v>
      </c>
      <c r="F202" s="20">
        <v>12</v>
      </c>
    </row>
    <row r="203" spans="1:6" x14ac:dyDescent="0.3">
      <c r="A203" s="26" t="s">
        <v>390</v>
      </c>
      <c r="B203" s="26" t="s">
        <v>82</v>
      </c>
      <c r="C203" s="20">
        <v>0</v>
      </c>
      <c r="D203" s="20">
        <v>5</v>
      </c>
      <c r="E203" s="20">
        <v>0</v>
      </c>
      <c r="F203" s="20">
        <v>5</v>
      </c>
    </row>
    <row r="204" spans="1:6" x14ac:dyDescent="0.3">
      <c r="A204" s="26" t="s">
        <v>390</v>
      </c>
      <c r="B204" s="26" t="s">
        <v>226</v>
      </c>
      <c r="C204" s="20">
        <v>0</v>
      </c>
      <c r="D204" s="20">
        <v>15</v>
      </c>
      <c r="E204" s="20">
        <v>0</v>
      </c>
      <c r="F204" s="20">
        <v>15</v>
      </c>
    </row>
    <row r="205" spans="1:6" x14ac:dyDescent="0.3">
      <c r="A205" s="26" t="s">
        <v>390</v>
      </c>
      <c r="B205" s="26" t="s">
        <v>227</v>
      </c>
      <c r="C205" s="20">
        <v>0</v>
      </c>
      <c r="D205" s="20">
        <v>12</v>
      </c>
      <c r="E205" s="20">
        <v>0</v>
      </c>
      <c r="F205" s="20">
        <v>12</v>
      </c>
    </row>
    <row r="206" spans="1:6" x14ac:dyDescent="0.3">
      <c r="A206" s="26" t="s">
        <v>390</v>
      </c>
      <c r="B206" s="26" t="s">
        <v>145</v>
      </c>
      <c r="C206" s="20">
        <v>0</v>
      </c>
      <c r="D206" s="20">
        <v>9</v>
      </c>
      <c r="E206" s="20">
        <v>0</v>
      </c>
      <c r="F206" s="20">
        <v>9</v>
      </c>
    </row>
    <row r="207" spans="1:6" x14ac:dyDescent="0.3">
      <c r="A207" s="26" t="s">
        <v>390</v>
      </c>
      <c r="B207" s="26" t="s">
        <v>228</v>
      </c>
      <c r="C207" s="20">
        <v>0</v>
      </c>
      <c r="D207" s="20">
        <v>44</v>
      </c>
      <c r="E207" s="20">
        <v>0</v>
      </c>
      <c r="F207" s="20">
        <v>44</v>
      </c>
    </row>
    <row r="208" spans="1:6" x14ac:dyDescent="0.3">
      <c r="A208" s="26" t="s">
        <v>390</v>
      </c>
      <c r="B208" s="26" t="s">
        <v>229</v>
      </c>
      <c r="C208" s="20">
        <v>0</v>
      </c>
      <c r="D208" s="20">
        <v>20</v>
      </c>
      <c r="E208" s="20">
        <v>0</v>
      </c>
      <c r="F208" s="20">
        <v>20</v>
      </c>
    </row>
    <row r="209" spans="1:8" x14ac:dyDescent="0.3">
      <c r="A209" s="26" t="s">
        <v>390</v>
      </c>
      <c r="B209" s="26" t="s">
        <v>230</v>
      </c>
      <c r="C209" s="20">
        <v>170</v>
      </c>
      <c r="D209" s="20">
        <v>41</v>
      </c>
      <c r="E209" s="20">
        <v>971</v>
      </c>
      <c r="F209" s="20">
        <v>1182</v>
      </c>
    </row>
    <row r="210" spans="1:8" x14ac:dyDescent="0.3">
      <c r="A210" s="26" t="s">
        <v>390</v>
      </c>
      <c r="B210" s="26" t="s">
        <v>231</v>
      </c>
      <c r="C210" s="20">
        <v>0</v>
      </c>
      <c r="D210" s="20">
        <v>36</v>
      </c>
      <c r="E210" s="20">
        <v>0</v>
      </c>
      <c r="F210" s="20">
        <v>36</v>
      </c>
    </row>
    <row r="211" spans="1:8" x14ac:dyDescent="0.3">
      <c r="A211" s="28" t="s">
        <v>390</v>
      </c>
      <c r="B211" s="28" t="s">
        <v>394</v>
      </c>
      <c r="C211" s="24">
        <v>4192</v>
      </c>
      <c r="D211" s="24">
        <v>12429</v>
      </c>
      <c r="E211" s="24">
        <v>3224</v>
      </c>
      <c r="F211" s="24">
        <v>19845</v>
      </c>
    </row>
    <row r="212" spans="1:8" x14ac:dyDescent="0.3">
      <c r="A212" s="26" t="s">
        <v>293</v>
      </c>
      <c r="B212" s="26" t="s">
        <v>232</v>
      </c>
      <c r="C212" s="20">
        <v>0</v>
      </c>
      <c r="D212" s="20">
        <v>7677</v>
      </c>
      <c r="E212" s="20">
        <v>0</v>
      </c>
      <c r="F212" s="20">
        <v>7677</v>
      </c>
    </row>
    <row r="213" spans="1:8" x14ac:dyDescent="0.3">
      <c r="A213" s="26" t="s">
        <v>293</v>
      </c>
      <c r="B213" s="26" t="s">
        <v>112</v>
      </c>
      <c r="C213" s="20">
        <v>0</v>
      </c>
      <c r="D213" s="20">
        <v>5</v>
      </c>
      <c r="E213" s="20">
        <v>0</v>
      </c>
      <c r="F213" s="20">
        <v>5</v>
      </c>
    </row>
    <row r="214" spans="1:8" x14ac:dyDescent="0.3">
      <c r="A214" s="26" t="s">
        <v>293</v>
      </c>
      <c r="B214" s="26" t="s">
        <v>79</v>
      </c>
      <c r="C214" s="20">
        <v>0</v>
      </c>
      <c r="D214" s="20">
        <v>9</v>
      </c>
      <c r="E214" s="20">
        <v>0</v>
      </c>
      <c r="F214" s="20">
        <v>9</v>
      </c>
    </row>
    <row r="215" spans="1:8" x14ac:dyDescent="0.3">
      <c r="A215" s="26" t="s">
        <v>293</v>
      </c>
      <c r="B215" s="26" t="s">
        <v>233</v>
      </c>
      <c r="C215" s="20">
        <v>0</v>
      </c>
      <c r="D215" s="20">
        <v>28</v>
      </c>
      <c r="E215" s="20">
        <v>431</v>
      </c>
      <c r="F215" s="20">
        <v>459</v>
      </c>
    </row>
    <row r="216" spans="1:8" x14ac:dyDescent="0.3">
      <c r="A216" s="26" t="s">
        <v>293</v>
      </c>
      <c r="B216" s="26" t="s">
        <v>234</v>
      </c>
      <c r="C216" s="20">
        <v>0</v>
      </c>
      <c r="D216" s="20">
        <v>113</v>
      </c>
      <c r="E216" s="20">
        <v>5092</v>
      </c>
      <c r="F216" s="20">
        <v>5205</v>
      </c>
    </row>
    <row r="217" spans="1:8" x14ac:dyDescent="0.3">
      <c r="A217" s="26" t="s">
        <v>293</v>
      </c>
      <c r="B217" s="26" t="s">
        <v>235</v>
      </c>
      <c r="C217" s="20">
        <v>0</v>
      </c>
      <c r="D217" s="20">
        <v>16</v>
      </c>
      <c r="E217" s="20">
        <v>0</v>
      </c>
      <c r="F217" s="20">
        <v>16</v>
      </c>
    </row>
    <row r="218" spans="1:8" x14ac:dyDescent="0.3">
      <c r="A218" s="26" t="s">
        <v>293</v>
      </c>
      <c r="B218" s="26" t="s">
        <v>236</v>
      </c>
      <c r="C218" s="20">
        <v>0</v>
      </c>
      <c r="D218" s="20">
        <v>4</v>
      </c>
      <c r="E218" s="20">
        <v>0</v>
      </c>
      <c r="F218" s="20">
        <v>4</v>
      </c>
    </row>
    <row r="219" spans="1:8" x14ac:dyDescent="0.3">
      <c r="A219" s="26" t="s">
        <v>293</v>
      </c>
      <c r="B219" s="26" t="s">
        <v>237</v>
      </c>
      <c r="C219" s="20">
        <v>0</v>
      </c>
      <c r="D219" s="20">
        <v>2</v>
      </c>
      <c r="E219" s="20">
        <v>0</v>
      </c>
      <c r="F219" s="20">
        <v>2</v>
      </c>
    </row>
    <row r="220" spans="1:8" x14ac:dyDescent="0.3">
      <c r="A220" s="26" t="s">
        <v>293</v>
      </c>
      <c r="B220" s="26" t="s">
        <v>238</v>
      </c>
      <c r="C220" s="20">
        <v>0</v>
      </c>
      <c r="D220" s="20">
        <v>5</v>
      </c>
      <c r="E220" s="20">
        <v>0</v>
      </c>
      <c r="F220" s="20">
        <v>5</v>
      </c>
    </row>
    <row r="221" spans="1:8" x14ac:dyDescent="0.3">
      <c r="A221" s="26" t="s">
        <v>293</v>
      </c>
      <c r="B221" s="26" t="s">
        <v>239</v>
      </c>
      <c r="C221" s="20">
        <v>0</v>
      </c>
      <c r="D221" s="20">
        <v>3</v>
      </c>
      <c r="E221" s="20">
        <v>0</v>
      </c>
      <c r="F221" s="20">
        <v>3</v>
      </c>
    </row>
    <row r="222" spans="1:8" x14ac:dyDescent="0.3">
      <c r="A222" s="26" t="s">
        <v>293</v>
      </c>
      <c r="B222" s="26" t="s">
        <v>240</v>
      </c>
      <c r="C222" s="20">
        <v>5</v>
      </c>
      <c r="D222" s="20">
        <v>11</v>
      </c>
      <c r="E222" s="20">
        <v>1155</v>
      </c>
      <c r="F222" s="20">
        <v>1171</v>
      </c>
    </row>
    <row r="223" spans="1:8" x14ac:dyDescent="0.3">
      <c r="A223" s="26" t="s">
        <v>293</v>
      </c>
      <c r="B223" s="26" t="s">
        <v>241</v>
      </c>
      <c r="C223" s="20">
        <v>0</v>
      </c>
      <c r="D223" s="20">
        <v>3</v>
      </c>
      <c r="E223" s="20">
        <v>0</v>
      </c>
      <c r="F223" s="20">
        <v>3</v>
      </c>
      <c r="G223" s="25"/>
    </row>
    <row r="224" spans="1:8" x14ac:dyDescent="0.3">
      <c r="A224" s="26" t="s">
        <v>293</v>
      </c>
      <c r="B224" s="26" t="s">
        <v>242</v>
      </c>
      <c r="C224" s="20">
        <v>0</v>
      </c>
      <c r="D224" s="20">
        <v>2</v>
      </c>
      <c r="E224" s="20">
        <v>0</v>
      </c>
      <c r="F224" s="20">
        <v>2</v>
      </c>
      <c r="G224" s="25"/>
      <c r="H224" s="25"/>
    </row>
    <row r="225" spans="1:24" x14ac:dyDescent="0.3">
      <c r="A225" s="26" t="s">
        <v>293</v>
      </c>
      <c r="B225" s="26" t="s">
        <v>243</v>
      </c>
      <c r="C225" s="20">
        <v>0</v>
      </c>
      <c r="D225" s="20">
        <v>9</v>
      </c>
      <c r="E225" s="20">
        <v>0</v>
      </c>
      <c r="F225" s="20">
        <v>9</v>
      </c>
      <c r="G225" s="25"/>
      <c r="H225" s="25"/>
      <c r="I225" s="25"/>
    </row>
    <row r="226" spans="1:24" x14ac:dyDescent="0.3">
      <c r="A226" s="26" t="s">
        <v>293</v>
      </c>
      <c r="B226" s="26" t="s">
        <v>244</v>
      </c>
      <c r="C226" s="20">
        <v>0</v>
      </c>
      <c r="D226" s="20">
        <v>13</v>
      </c>
      <c r="E226" s="20">
        <v>1359</v>
      </c>
      <c r="F226" s="20">
        <v>1372</v>
      </c>
      <c r="G226" s="25"/>
      <c r="H226" s="25"/>
      <c r="I226" s="25"/>
      <c r="J226" s="25"/>
    </row>
    <row r="227" spans="1:24" x14ac:dyDescent="0.3">
      <c r="A227" s="28" t="s">
        <v>293</v>
      </c>
      <c r="B227" s="28" t="s">
        <v>395</v>
      </c>
      <c r="C227" s="24">
        <v>5</v>
      </c>
      <c r="D227" s="24">
        <v>7900</v>
      </c>
      <c r="E227" s="24">
        <v>8037</v>
      </c>
      <c r="F227" s="24">
        <v>15942</v>
      </c>
      <c r="G227" s="25"/>
      <c r="H227" s="25"/>
      <c r="I227" s="25"/>
      <c r="J227" s="25"/>
      <c r="K227" s="25"/>
    </row>
    <row r="228" spans="1:24" x14ac:dyDescent="0.3">
      <c r="A228" s="26" t="s">
        <v>251</v>
      </c>
      <c r="B228" s="26" t="s">
        <v>199</v>
      </c>
      <c r="C228" s="20">
        <v>0</v>
      </c>
      <c r="D228" s="20">
        <v>8813</v>
      </c>
      <c r="E228" s="20">
        <v>0</v>
      </c>
      <c r="F228" s="20">
        <v>8813</v>
      </c>
      <c r="G228" s="25"/>
      <c r="H228" s="25"/>
      <c r="I228" s="25"/>
      <c r="J228" s="25"/>
      <c r="K228" s="25"/>
      <c r="L228" s="25"/>
    </row>
    <row r="229" spans="1:24" x14ac:dyDescent="0.3">
      <c r="A229" s="26" t="s">
        <v>251</v>
      </c>
      <c r="B229" s="26" t="s">
        <v>245</v>
      </c>
      <c r="C229" s="20">
        <v>199</v>
      </c>
      <c r="D229" s="20">
        <v>18</v>
      </c>
      <c r="E229" s="20">
        <v>2042</v>
      </c>
      <c r="F229" s="20">
        <v>2259</v>
      </c>
      <c r="G229" s="25"/>
      <c r="H229" s="25"/>
      <c r="I229" s="25"/>
      <c r="J229" s="25"/>
      <c r="K229" s="25"/>
      <c r="L229" s="25"/>
      <c r="M229" s="25"/>
    </row>
    <row r="230" spans="1:24" x14ac:dyDescent="0.3">
      <c r="A230" s="26" t="s">
        <v>251</v>
      </c>
      <c r="B230" s="26" t="s">
        <v>246</v>
      </c>
      <c r="C230" s="20">
        <v>0</v>
      </c>
      <c r="D230" s="20">
        <v>18</v>
      </c>
      <c r="E230" s="20">
        <v>0</v>
      </c>
      <c r="F230" s="20">
        <v>18</v>
      </c>
      <c r="G230" s="25"/>
      <c r="H230" s="25"/>
      <c r="I230" s="25"/>
      <c r="J230" s="25"/>
      <c r="K230" s="25"/>
      <c r="L230" s="25"/>
      <c r="M230" s="25"/>
      <c r="N230" s="25"/>
    </row>
    <row r="231" spans="1:24" x14ac:dyDescent="0.3">
      <c r="A231" s="26" t="s">
        <v>251</v>
      </c>
      <c r="B231" s="26" t="s">
        <v>247</v>
      </c>
      <c r="C231" s="20">
        <v>0</v>
      </c>
      <c r="D231" s="20">
        <v>12</v>
      </c>
      <c r="E231" s="20">
        <v>0</v>
      </c>
      <c r="F231" s="20">
        <v>12</v>
      </c>
      <c r="G231" s="25"/>
      <c r="H231" s="25"/>
      <c r="I231" s="25"/>
      <c r="J231" s="25"/>
      <c r="K231" s="25"/>
      <c r="L231" s="25"/>
      <c r="M231" s="25"/>
      <c r="N231" s="25"/>
      <c r="O231" s="25"/>
    </row>
    <row r="232" spans="1:24" x14ac:dyDescent="0.3">
      <c r="A232" s="26" t="s">
        <v>251</v>
      </c>
      <c r="B232" s="26" t="s">
        <v>248</v>
      </c>
      <c r="C232" s="20">
        <v>0</v>
      </c>
      <c r="D232" s="20">
        <v>16</v>
      </c>
      <c r="E232" s="20">
        <v>0</v>
      </c>
      <c r="F232" s="20">
        <v>16</v>
      </c>
      <c r="G232" s="25"/>
      <c r="H232" s="25"/>
      <c r="I232" s="25"/>
      <c r="J232" s="25"/>
      <c r="K232" s="25"/>
      <c r="L232" s="25"/>
      <c r="M232" s="25"/>
      <c r="N232" s="25"/>
      <c r="O232" s="25"/>
      <c r="P232" s="25"/>
    </row>
    <row r="233" spans="1:24" x14ac:dyDescent="0.3">
      <c r="A233" s="26" t="s">
        <v>251</v>
      </c>
      <c r="B233" s="26" t="s">
        <v>249</v>
      </c>
      <c r="C233" s="20">
        <v>0</v>
      </c>
      <c r="D233" s="20">
        <v>1</v>
      </c>
      <c r="E233" s="20">
        <v>0</v>
      </c>
      <c r="F233" s="20">
        <v>1</v>
      </c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1:24" x14ac:dyDescent="0.3">
      <c r="A234" s="26" t="s">
        <v>251</v>
      </c>
      <c r="B234" s="26" t="s">
        <v>250</v>
      </c>
      <c r="C234" s="20">
        <v>0</v>
      </c>
      <c r="D234" s="20">
        <v>13</v>
      </c>
      <c r="E234" s="20">
        <v>0</v>
      </c>
      <c r="F234" s="20">
        <v>13</v>
      </c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</row>
    <row r="235" spans="1:24" x14ac:dyDescent="0.3">
      <c r="A235" s="26" t="s">
        <v>251</v>
      </c>
      <c r="B235" s="26" t="s">
        <v>251</v>
      </c>
      <c r="C235" s="20">
        <v>0</v>
      </c>
      <c r="D235" s="20">
        <v>7</v>
      </c>
      <c r="E235" s="20">
        <v>0</v>
      </c>
      <c r="F235" s="20">
        <v>7</v>
      </c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</row>
    <row r="236" spans="1:24" x14ac:dyDescent="0.3">
      <c r="A236" s="26" t="s">
        <v>251</v>
      </c>
      <c r="B236" s="26" t="s">
        <v>252</v>
      </c>
      <c r="C236" s="20">
        <v>0</v>
      </c>
      <c r="D236" s="20">
        <v>7</v>
      </c>
      <c r="E236" s="20">
        <v>0</v>
      </c>
      <c r="F236" s="20">
        <v>7</v>
      </c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</row>
    <row r="237" spans="1:24" x14ac:dyDescent="0.3">
      <c r="A237" s="26" t="s">
        <v>251</v>
      </c>
      <c r="B237" s="26" t="s">
        <v>253</v>
      </c>
      <c r="C237" s="20">
        <v>0</v>
      </c>
      <c r="D237" s="20">
        <v>17</v>
      </c>
      <c r="E237" s="20">
        <v>0</v>
      </c>
      <c r="F237" s="20">
        <v>17</v>
      </c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</row>
    <row r="238" spans="1:24" x14ac:dyDescent="0.3">
      <c r="A238" s="26" t="s">
        <v>251</v>
      </c>
      <c r="B238" s="26" t="s">
        <v>254</v>
      </c>
      <c r="C238" s="20">
        <v>0</v>
      </c>
      <c r="D238" s="20">
        <v>7</v>
      </c>
      <c r="E238" s="20">
        <v>0</v>
      </c>
      <c r="F238" s="20">
        <v>7</v>
      </c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</row>
    <row r="239" spans="1:24" x14ac:dyDescent="0.3">
      <c r="A239" s="26" t="s">
        <v>251</v>
      </c>
      <c r="B239" s="26" t="s">
        <v>255</v>
      </c>
      <c r="C239" s="20">
        <v>0</v>
      </c>
      <c r="D239" s="20">
        <v>1</v>
      </c>
      <c r="E239" s="20">
        <v>0</v>
      </c>
      <c r="F239" s="20">
        <v>1</v>
      </c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</row>
    <row r="240" spans="1:24" x14ac:dyDescent="0.3">
      <c r="A240" s="26" t="s">
        <v>251</v>
      </c>
      <c r="B240" s="26" t="s">
        <v>256</v>
      </c>
      <c r="C240" s="20">
        <v>0</v>
      </c>
      <c r="D240" s="20">
        <v>17</v>
      </c>
      <c r="E240" s="20">
        <v>0</v>
      </c>
      <c r="F240" s="20">
        <v>17</v>
      </c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</row>
    <row r="241" spans="1:40" x14ac:dyDescent="0.3">
      <c r="A241" s="28" t="s">
        <v>251</v>
      </c>
      <c r="B241" s="28" t="s">
        <v>396</v>
      </c>
      <c r="C241" s="24">
        <v>199</v>
      </c>
      <c r="D241" s="24">
        <v>8947</v>
      </c>
      <c r="E241" s="24">
        <v>2042</v>
      </c>
      <c r="F241" s="24">
        <v>11188</v>
      </c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</row>
    <row r="242" spans="1:40" x14ac:dyDescent="0.3">
      <c r="A242" s="26" t="s">
        <v>133</v>
      </c>
      <c r="B242" s="26" t="s">
        <v>257</v>
      </c>
      <c r="C242" s="20">
        <v>0</v>
      </c>
      <c r="D242" s="20">
        <v>11457</v>
      </c>
      <c r="E242" s="20">
        <v>0</v>
      </c>
      <c r="F242" s="20">
        <v>11457</v>
      </c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40" x14ac:dyDescent="0.3">
      <c r="A243" s="26" t="s">
        <v>133</v>
      </c>
      <c r="B243" s="26" t="s">
        <v>258</v>
      </c>
      <c r="C243" s="20">
        <v>0</v>
      </c>
      <c r="D243" s="20">
        <v>13</v>
      </c>
      <c r="E243" s="20">
        <v>0</v>
      </c>
      <c r="F243" s="20">
        <v>13</v>
      </c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spans="1:40" x14ac:dyDescent="0.3">
      <c r="A244" s="26" t="s">
        <v>133</v>
      </c>
      <c r="B244" s="26" t="s">
        <v>222</v>
      </c>
      <c r="C244" s="20">
        <v>0</v>
      </c>
      <c r="D244" s="20">
        <v>12</v>
      </c>
      <c r="E244" s="20">
        <v>0</v>
      </c>
      <c r="F244" s="20">
        <v>12</v>
      </c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spans="1:40" x14ac:dyDescent="0.3">
      <c r="A245" s="26" t="s">
        <v>133</v>
      </c>
      <c r="B245" s="26" t="s">
        <v>260</v>
      </c>
      <c r="C245" s="20">
        <v>0</v>
      </c>
      <c r="D245" s="20">
        <v>34</v>
      </c>
      <c r="E245" s="20">
        <v>1</v>
      </c>
      <c r="F245" s="20">
        <v>35</v>
      </c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</row>
    <row r="246" spans="1:40" x14ac:dyDescent="0.3">
      <c r="A246" s="26" t="s">
        <v>133</v>
      </c>
      <c r="B246" s="26" t="s">
        <v>261</v>
      </c>
      <c r="C246" s="20">
        <v>0</v>
      </c>
      <c r="D246" s="20">
        <v>12</v>
      </c>
      <c r="E246" s="20">
        <v>0</v>
      </c>
      <c r="F246" s="20">
        <v>12</v>
      </c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</row>
    <row r="247" spans="1:40" x14ac:dyDescent="0.3">
      <c r="A247" s="26" t="s">
        <v>133</v>
      </c>
      <c r="B247" s="26" t="s">
        <v>262</v>
      </c>
      <c r="C247" s="20">
        <v>0</v>
      </c>
      <c r="D247" s="20">
        <v>11</v>
      </c>
      <c r="E247" s="20">
        <v>0</v>
      </c>
      <c r="F247" s="20">
        <v>11</v>
      </c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</row>
    <row r="248" spans="1:40" x14ac:dyDescent="0.3">
      <c r="A248" s="26" t="s">
        <v>133</v>
      </c>
      <c r="B248" s="26" t="s">
        <v>397</v>
      </c>
      <c r="C248" s="20">
        <v>0</v>
      </c>
      <c r="D248" s="20">
        <v>135</v>
      </c>
      <c r="E248" s="20">
        <v>2301</v>
      </c>
      <c r="F248" s="20">
        <v>2436</v>
      </c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</row>
    <row r="249" spans="1:40" x14ac:dyDescent="0.3">
      <c r="A249" s="26" t="s">
        <v>133</v>
      </c>
      <c r="B249" s="26" t="s">
        <v>130</v>
      </c>
      <c r="C249" s="20">
        <v>0</v>
      </c>
      <c r="D249" s="20">
        <v>23</v>
      </c>
      <c r="E249" s="20">
        <v>0</v>
      </c>
      <c r="F249" s="20">
        <v>23</v>
      </c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</row>
    <row r="250" spans="1:40" x14ac:dyDescent="0.3">
      <c r="A250" s="26" t="s">
        <v>133</v>
      </c>
      <c r="B250" s="26" t="s">
        <v>263</v>
      </c>
      <c r="C250" s="20">
        <v>0</v>
      </c>
      <c r="D250" s="20">
        <v>15</v>
      </c>
      <c r="E250" s="20">
        <v>0</v>
      </c>
      <c r="F250" s="20">
        <v>15</v>
      </c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</row>
    <row r="251" spans="1:40" x14ac:dyDescent="0.3">
      <c r="A251" s="26" t="s">
        <v>133</v>
      </c>
      <c r="B251" s="26" t="s">
        <v>132</v>
      </c>
      <c r="C251" s="20">
        <v>0</v>
      </c>
      <c r="D251" s="20">
        <v>61</v>
      </c>
      <c r="E251" s="20">
        <v>1023</v>
      </c>
      <c r="F251" s="20">
        <v>1084</v>
      </c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</row>
    <row r="252" spans="1:40" x14ac:dyDescent="0.3">
      <c r="A252" s="26" t="s">
        <v>133</v>
      </c>
      <c r="B252" s="26" t="s">
        <v>226</v>
      </c>
      <c r="C252" s="20">
        <v>0</v>
      </c>
      <c r="D252" s="20">
        <v>5</v>
      </c>
      <c r="E252" s="20">
        <v>0</v>
      </c>
      <c r="F252" s="20">
        <v>5</v>
      </c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</row>
    <row r="253" spans="1:40" x14ac:dyDescent="0.3">
      <c r="A253" s="26" t="s">
        <v>133</v>
      </c>
      <c r="B253" s="26" t="s">
        <v>251</v>
      </c>
      <c r="C253" s="20">
        <v>0</v>
      </c>
      <c r="D253" s="20">
        <v>224</v>
      </c>
      <c r="E253" s="20">
        <v>2702</v>
      </c>
      <c r="F253" s="20">
        <v>2926</v>
      </c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</row>
    <row r="254" spans="1:40" x14ac:dyDescent="0.3">
      <c r="A254" s="26" t="s">
        <v>133</v>
      </c>
      <c r="B254" s="26" t="s">
        <v>264</v>
      </c>
      <c r="C254" s="20">
        <v>0</v>
      </c>
      <c r="D254" s="20">
        <v>7</v>
      </c>
      <c r="E254" s="20">
        <v>0</v>
      </c>
      <c r="F254" s="20">
        <v>7</v>
      </c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</row>
    <row r="255" spans="1:40" x14ac:dyDescent="0.3">
      <c r="A255" s="26" t="s">
        <v>133</v>
      </c>
      <c r="B255" s="26" t="s">
        <v>265</v>
      </c>
      <c r="C255" s="20">
        <v>0</v>
      </c>
      <c r="D255" s="20">
        <v>12</v>
      </c>
      <c r="E255" s="20">
        <v>0</v>
      </c>
      <c r="F255" s="20">
        <v>12</v>
      </c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</row>
    <row r="256" spans="1:40" x14ac:dyDescent="0.3">
      <c r="A256" s="26" t="s">
        <v>133</v>
      </c>
      <c r="B256" s="26" t="s">
        <v>266</v>
      </c>
      <c r="C256" s="20">
        <v>0</v>
      </c>
      <c r="D256" s="20">
        <v>9</v>
      </c>
      <c r="E256" s="20">
        <v>0</v>
      </c>
      <c r="F256" s="20">
        <v>9</v>
      </c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</row>
    <row r="257" spans="1:56" x14ac:dyDescent="0.3">
      <c r="A257" s="26" t="s">
        <v>133</v>
      </c>
      <c r="B257" s="26" t="s">
        <v>267</v>
      </c>
      <c r="C257" s="20">
        <v>0</v>
      </c>
      <c r="D257" s="20">
        <v>11</v>
      </c>
      <c r="E257" s="20">
        <v>0</v>
      </c>
      <c r="F257" s="20">
        <v>11</v>
      </c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</row>
    <row r="258" spans="1:56" x14ac:dyDescent="0.3">
      <c r="A258" s="26" t="s">
        <v>133</v>
      </c>
      <c r="B258" s="26" t="s">
        <v>259</v>
      </c>
      <c r="C258" s="20">
        <v>0</v>
      </c>
      <c r="D258" s="20">
        <v>30</v>
      </c>
      <c r="E258" s="20">
        <v>0</v>
      </c>
      <c r="F258" s="20">
        <v>30</v>
      </c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</row>
    <row r="259" spans="1:56" x14ac:dyDescent="0.3">
      <c r="A259" s="28" t="s">
        <v>133</v>
      </c>
      <c r="B259" s="28" t="s">
        <v>398</v>
      </c>
      <c r="C259" s="20">
        <v>0</v>
      </c>
      <c r="D259" s="24">
        <v>12071</v>
      </c>
      <c r="E259" s="24">
        <v>6027</v>
      </c>
      <c r="F259" s="24">
        <v>18098</v>
      </c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</row>
    <row r="260" spans="1:56" x14ac:dyDescent="0.3">
      <c r="A260" s="26" t="s">
        <v>399</v>
      </c>
      <c r="B260" s="26" t="s">
        <v>257</v>
      </c>
      <c r="C260" s="20">
        <v>0</v>
      </c>
      <c r="D260" s="20">
        <v>12355</v>
      </c>
      <c r="E260" s="20">
        <v>0</v>
      </c>
      <c r="F260" s="20">
        <v>12355</v>
      </c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</row>
    <row r="261" spans="1:56" x14ac:dyDescent="0.3">
      <c r="A261" s="26" t="s">
        <v>399</v>
      </c>
      <c r="B261" s="26" t="s">
        <v>268</v>
      </c>
      <c r="C261" s="20">
        <v>0</v>
      </c>
      <c r="D261" s="20">
        <v>7</v>
      </c>
      <c r="E261" s="20">
        <v>0</v>
      </c>
      <c r="F261" s="20">
        <v>7</v>
      </c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</row>
    <row r="262" spans="1:56" x14ac:dyDescent="0.3">
      <c r="A262" s="26" t="s">
        <v>399</v>
      </c>
      <c r="B262" s="26" t="s">
        <v>269</v>
      </c>
      <c r="C262" s="20">
        <v>0</v>
      </c>
      <c r="D262" s="20">
        <v>5</v>
      </c>
      <c r="E262" s="20">
        <v>0</v>
      </c>
      <c r="F262" s="20">
        <v>5</v>
      </c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</row>
    <row r="263" spans="1:56" x14ac:dyDescent="0.3">
      <c r="A263" s="26" t="s">
        <v>399</v>
      </c>
      <c r="B263" s="26" t="s">
        <v>270</v>
      </c>
      <c r="C263" s="20">
        <v>0</v>
      </c>
      <c r="D263" s="20">
        <v>29</v>
      </c>
      <c r="E263" s="20">
        <v>0</v>
      </c>
      <c r="F263" s="20">
        <v>29</v>
      </c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</row>
    <row r="264" spans="1:56" x14ac:dyDescent="0.3">
      <c r="A264" s="26" t="s">
        <v>399</v>
      </c>
      <c r="B264" s="26" t="s">
        <v>271</v>
      </c>
      <c r="C264" s="20">
        <v>0</v>
      </c>
      <c r="D264" s="20">
        <v>8</v>
      </c>
      <c r="E264" s="20">
        <v>0</v>
      </c>
      <c r="F264" s="20">
        <v>8</v>
      </c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</row>
    <row r="265" spans="1:56" x14ac:dyDescent="0.3">
      <c r="A265" s="26" t="s">
        <v>399</v>
      </c>
      <c r="B265" s="26" t="s">
        <v>246</v>
      </c>
      <c r="C265" s="20">
        <v>0</v>
      </c>
      <c r="D265" s="20">
        <v>12</v>
      </c>
      <c r="E265" s="20">
        <v>0</v>
      </c>
      <c r="F265" s="20">
        <v>12</v>
      </c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</row>
    <row r="266" spans="1:56" x14ac:dyDescent="0.3">
      <c r="A266" s="26" t="s">
        <v>399</v>
      </c>
      <c r="B266" s="26" t="s">
        <v>185</v>
      </c>
      <c r="C266" s="20">
        <v>0</v>
      </c>
      <c r="D266" s="20">
        <v>4</v>
      </c>
      <c r="E266" s="20">
        <v>0</v>
      </c>
      <c r="F266" s="20">
        <v>4</v>
      </c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</row>
    <row r="267" spans="1:56" x14ac:dyDescent="0.3">
      <c r="A267" s="26" t="s">
        <v>399</v>
      </c>
      <c r="B267" s="26" t="s">
        <v>272</v>
      </c>
      <c r="C267" s="20">
        <v>0</v>
      </c>
      <c r="D267" s="20">
        <v>4</v>
      </c>
      <c r="E267" s="20">
        <v>0</v>
      </c>
      <c r="F267" s="20">
        <v>4</v>
      </c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</row>
    <row r="268" spans="1:56" x14ac:dyDescent="0.3">
      <c r="A268" s="26" t="s">
        <v>399</v>
      </c>
      <c r="B268" s="26" t="s">
        <v>273</v>
      </c>
      <c r="C268" s="20">
        <v>0</v>
      </c>
      <c r="D268" s="20">
        <v>5</v>
      </c>
      <c r="E268" s="20">
        <v>0</v>
      </c>
      <c r="F268" s="20">
        <v>5</v>
      </c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</row>
    <row r="269" spans="1:56" x14ac:dyDescent="0.3">
      <c r="A269" s="26" t="s">
        <v>399</v>
      </c>
      <c r="B269" s="26" t="s">
        <v>274</v>
      </c>
      <c r="C269" s="20">
        <v>0</v>
      </c>
      <c r="D269" s="20">
        <v>10</v>
      </c>
      <c r="E269" s="20">
        <v>0</v>
      </c>
      <c r="F269" s="20">
        <v>10</v>
      </c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</row>
    <row r="270" spans="1:56" x14ac:dyDescent="0.3">
      <c r="A270" s="26" t="s">
        <v>399</v>
      </c>
      <c r="B270" s="26" t="s">
        <v>400</v>
      </c>
      <c r="C270" s="20">
        <v>0</v>
      </c>
      <c r="D270" s="20">
        <v>47</v>
      </c>
      <c r="E270" s="20">
        <v>0</v>
      </c>
      <c r="F270" s="20">
        <v>47</v>
      </c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</row>
    <row r="271" spans="1:56" x14ac:dyDescent="0.3">
      <c r="A271" s="26" t="s">
        <v>399</v>
      </c>
      <c r="B271" s="26" t="s">
        <v>275</v>
      </c>
      <c r="C271" s="20">
        <v>0</v>
      </c>
      <c r="D271" s="20">
        <v>29</v>
      </c>
      <c r="E271" s="20">
        <v>0</v>
      </c>
      <c r="F271" s="20">
        <v>29</v>
      </c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</row>
    <row r="272" spans="1:56" x14ac:dyDescent="0.3">
      <c r="A272" s="26" t="s">
        <v>399</v>
      </c>
      <c r="B272" s="26" t="s">
        <v>276</v>
      </c>
      <c r="C272" s="20">
        <v>0</v>
      </c>
      <c r="D272" s="20">
        <v>11</v>
      </c>
      <c r="E272" s="20">
        <v>0</v>
      </c>
      <c r="F272" s="20">
        <v>11</v>
      </c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</row>
    <row r="273" spans="1:72" x14ac:dyDescent="0.3">
      <c r="A273" s="26" t="s">
        <v>399</v>
      </c>
      <c r="B273" s="26" t="s">
        <v>277</v>
      </c>
      <c r="C273" s="20">
        <v>0</v>
      </c>
      <c r="D273" s="20">
        <v>6</v>
      </c>
      <c r="E273" s="20">
        <v>0</v>
      </c>
      <c r="F273" s="20">
        <v>6</v>
      </c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</row>
    <row r="274" spans="1:72" x14ac:dyDescent="0.3">
      <c r="A274" s="26" t="s">
        <v>399</v>
      </c>
      <c r="B274" s="26" t="s">
        <v>80</v>
      </c>
      <c r="C274" s="20">
        <v>0</v>
      </c>
      <c r="D274" s="20">
        <v>24</v>
      </c>
      <c r="E274" s="20">
        <v>0</v>
      </c>
      <c r="F274" s="20">
        <v>24</v>
      </c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</row>
    <row r="275" spans="1:72" x14ac:dyDescent="0.3">
      <c r="A275" s="26" t="s">
        <v>399</v>
      </c>
      <c r="B275" s="26" t="s">
        <v>278</v>
      </c>
      <c r="C275" s="20">
        <v>0</v>
      </c>
      <c r="D275" s="20">
        <v>37</v>
      </c>
      <c r="E275" s="20">
        <v>0</v>
      </c>
      <c r="F275" s="20">
        <v>37</v>
      </c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</row>
    <row r="276" spans="1:72" x14ac:dyDescent="0.3">
      <c r="A276" s="26" t="s">
        <v>399</v>
      </c>
      <c r="B276" s="26" t="s">
        <v>279</v>
      </c>
      <c r="C276" s="20">
        <v>0</v>
      </c>
      <c r="D276" s="20">
        <v>65</v>
      </c>
      <c r="E276" s="20">
        <v>2858</v>
      </c>
      <c r="F276" s="20">
        <v>2923</v>
      </c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</row>
    <row r="277" spans="1:72" x14ac:dyDescent="0.3">
      <c r="A277" s="26" t="s">
        <v>399</v>
      </c>
      <c r="B277" s="26" t="s">
        <v>280</v>
      </c>
      <c r="C277" s="20">
        <v>0</v>
      </c>
      <c r="D277" s="20">
        <v>10</v>
      </c>
      <c r="E277" s="20">
        <v>0</v>
      </c>
      <c r="F277" s="20">
        <v>10</v>
      </c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</row>
    <row r="278" spans="1:72" x14ac:dyDescent="0.3">
      <c r="A278" s="26" t="s">
        <v>399</v>
      </c>
      <c r="B278" s="26" t="s">
        <v>281</v>
      </c>
      <c r="C278" s="20">
        <v>0</v>
      </c>
      <c r="D278" s="20">
        <v>5</v>
      </c>
      <c r="E278" s="20">
        <v>0</v>
      </c>
      <c r="F278" s="20">
        <v>5</v>
      </c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</row>
    <row r="279" spans="1:72" x14ac:dyDescent="0.3">
      <c r="A279" s="26" t="s">
        <v>399</v>
      </c>
      <c r="B279" s="26" t="s">
        <v>282</v>
      </c>
      <c r="C279" s="20">
        <v>0</v>
      </c>
      <c r="D279" s="20">
        <v>4</v>
      </c>
      <c r="E279" s="20">
        <v>0</v>
      </c>
      <c r="F279" s="20">
        <v>4</v>
      </c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</row>
    <row r="280" spans="1:72" x14ac:dyDescent="0.3">
      <c r="A280" s="26" t="s">
        <v>399</v>
      </c>
      <c r="B280" s="26" t="s">
        <v>283</v>
      </c>
      <c r="C280" s="20">
        <v>0</v>
      </c>
      <c r="D280" s="20">
        <v>3</v>
      </c>
      <c r="E280" s="20">
        <v>0</v>
      </c>
      <c r="F280" s="20">
        <v>3</v>
      </c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</row>
    <row r="281" spans="1:72" x14ac:dyDescent="0.3">
      <c r="A281" s="26" t="s">
        <v>399</v>
      </c>
      <c r="B281" s="26" t="s">
        <v>177</v>
      </c>
      <c r="C281" s="20">
        <v>0</v>
      </c>
      <c r="D281" s="20">
        <v>10</v>
      </c>
      <c r="E281" s="20">
        <v>5</v>
      </c>
      <c r="F281" s="20">
        <v>15</v>
      </c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</row>
    <row r="282" spans="1:72" x14ac:dyDescent="0.3">
      <c r="A282" s="26" t="s">
        <v>399</v>
      </c>
      <c r="B282" s="26" t="s">
        <v>401</v>
      </c>
      <c r="C282" s="20">
        <v>0</v>
      </c>
      <c r="D282" s="20">
        <v>7</v>
      </c>
      <c r="E282" s="20">
        <v>0</v>
      </c>
      <c r="F282" s="20">
        <v>7</v>
      </c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</row>
    <row r="283" spans="1:72" x14ac:dyDescent="0.3">
      <c r="A283" s="26" t="s">
        <v>399</v>
      </c>
      <c r="B283" s="26" t="s">
        <v>149</v>
      </c>
      <c r="C283" s="20">
        <v>0</v>
      </c>
      <c r="D283" s="20">
        <v>8</v>
      </c>
      <c r="E283" s="20">
        <v>0</v>
      </c>
      <c r="F283" s="20">
        <v>8</v>
      </c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</row>
    <row r="284" spans="1:72" x14ac:dyDescent="0.3">
      <c r="A284" s="26" t="s">
        <v>399</v>
      </c>
      <c r="B284" s="26" t="s">
        <v>152</v>
      </c>
      <c r="C284" s="20">
        <v>0</v>
      </c>
      <c r="D284" s="20">
        <v>29</v>
      </c>
      <c r="E284" s="20">
        <v>0</v>
      </c>
      <c r="F284" s="20">
        <v>29</v>
      </c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</row>
    <row r="285" spans="1:72" x14ac:dyDescent="0.3">
      <c r="A285" s="26" t="s">
        <v>399</v>
      </c>
      <c r="B285" s="26" t="s">
        <v>284</v>
      </c>
      <c r="C285" s="20">
        <v>0</v>
      </c>
      <c r="D285" s="20">
        <v>13</v>
      </c>
      <c r="E285" s="20">
        <v>0</v>
      </c>
      <c r="F285" s="20">
        <v>13</v>
      </c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</row>
    <row r="286" spans="1:72" x14ac:dyDescent="0.3">
      <c r="A286" s="28" t="s">
        <v>399</v>
      </c>
      <c r="B286" s="28" t="s">
        <v>402</v>
      </c>
      <c r="C286" s="20">
        <v>0</v>
      </c>
      <c r="D286" s="24">
        <v>12747</v>
      </c>
      <c r="E286" s="24">
        <v>2863</v>
      </c>
      <c r="F286" s="24">
        <v>15610</v>
      </c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</row>
    <row r="287" spans="1:72" x14ac:dyDescent="0.3">
      <c r="A287" s="26" t="s">
        <v>403</v>
      </c>
      <c r="B287" s="26" t="s">
        <v>285</v>
      </c>
      <c r="C287" s="20">
        <v>0</v>
      </c>
      <c r="D287" s="20">
        <v>7737</v>
      </c>
      <c r="E287" s="20">
        <v>0</v>
      </c>
      <c r="F287" s="20">
        <v>7737</v>
      </c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</row>
    <row r="288" spans="1:72" x14ac:dyDescent="0.3">
      <c r="A288" s="26" t="s">
        <v>403</v>
      </c>
      <c r="B288" s="26" t="s">
        <v>286</v>
      </c>
      <c r="C288" s="20">
        <v>0</v>
      </c>
      <c r="D288" s="20">
        <v>4</v>
      </c>
      <c r="E288" s="20">
        <v>0</v>
      </c>
      <c r="F288" s="20">
        <v>4</v>
      </c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</row>
    <row r="289" spans="1:88" x14ac:dyDescent="0.3">
      <c r="A289" s="26" t="s">
        <v>403</v>
      </c>
      <c r="B289" s="26" t="s">
        <v>287</v>
      </c>
      <c r="C289" s="20">
        <v>0</v>
      </c>
      <c r="D289" s="20">
        <v>6</v>
      </c>
      <c r="E289" s="20">
        <v>0</v>
      </c>
      <c r="F289" s="20">
        <v>6</v>
      </c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</row>
    <row r="290" spans="1:88" x14ac:dyDescent="0.3">
      <c r="A290" s="26" t="s">
        <v>403</v>
      </c>
      <c r="B290" s="26" t="s">
        <v>288</v>
      </c>
      <c r="C290" s="20">
        <v>0</v>
      </c>
      <c r="D290" s="20">
        <v>7</v>
      </c>
      <c r="E290" s="20">
        <v>0</v>
      </c>
      <c r="F290" s="20">
        <v>7</v>
      </c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</row>
    <row r="291" spans="1:88" x14ac:dyDescent="0.3">
      <c r="A291" s="26" t="s">
        <v>403</v>
      </c>
      <c r="B291" s="26" t="s">
        <v>289</v>
      </c>
      <c r="C291" s="20">
        <v>0</v>
      </c>
      <c r="D291" s="20">
        <v>7</v>
      </c>
      <c r="E291" s="20">
        <v>0</v>
      </c>
      <c r="F291" s="20">
        <v>7</v>
      </c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</row>
    <row r="292" spans="1:88" x14ac:dyDescent="0.3">
      <c r="A292" s="26" t="s">
        <v>403</v>
      </c>
      <c r="B292" s="26" t="s">
        <v>290</v>
      </c>
      <c r="C292" s="20">
        <v>0</v>
      </c>
      <c r="D292" s="20">
        <v>11</v>
      </c>
      <c r="E292" s="20">
        <v>0</v>
      </c>
      <c r="F292" s="20">
        <v>11</v>
      </c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  <c r="BT292" s="25"/>
      <c r="BU292" s="25"/>
      <c r="BV292" s="25"/>
      <c r="BW292" s="25"/>
      <c r="BX292" s="25"/>
    </row>
    <row r="293" spans="1:88" x14ac:dyDescent="0.3">
      <c r="A293" s="26" t="s">
        <v>403</v>
      </c>
      <c r="B293" s="26" t="s">
        <v>291</v>
      </c>
      <c r="C293" s="20">
        <v>0</v>
      </c>
      <c r="D293" s="20">
        <v>5</v>
      </c>
      <c r="E293" s="20">
        <v>0</v>
      </c>
      <c r="F293" s="20">
        <v>5</v>
      </c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  <c r="BU293" s="25"/>
      <c r="BV293" s="25"/>
      <c r="BW293" s="25"/>
      <c r="BX293" s="25"/>
      <c r="BY293" s="25"/>
    </row>
    <row r="294" spans="1:88" x14ac:dyDescent="0.3">
      <c r="A294" s="26" t="s">
        <v>403</v>
      </c>
      <c r="B294" s="26" t="s">
        <v>292</v>
      </c>
      <c r="C294" s="20">
        <v>0</v>
      </c>
      <c r="D294" s="20">
        <v>11</v>
      </c>
      <c r="E294" s="20">
        <v>0</v>
      </c>
      <c r="F294" s="20">
        <v>11</v>
      </c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</row>
    <row r="295" spans="1:88" x14ac:dyDescent="0.3">
      <c r="A295" s="26" t="s">
        <v>403</v>
      </c>
      <c r="B295" s="26" t="s">
        <v>103</v>
      </c>
      <c r="C295" s="20">
        <v>0</v>
      </c>
      <c r="D295" s="20">
        <v>6</v>
      </c>
      <c r="E295" s="20">
        <v>0</v>
      </c>
      <c r="F295" s="20">
        <v>6</v>
      </c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  <c r="BX295" s="25"/>
      <c r="BY295" s="25"/>
      <c r="BZ295" s="25"/>
      <c r="CA295" s="25"/>
    </row>
    <row r="296" spans="1:88" x14ac:dyDescent="0.3">
      <c r="A296" s="26" t="s">
        <v>403</v>
      </c>
      <c r="B296" s="26" t="s">
        <v>293</v>
      </c>
      <c r="C296" s="20">
        <v>0</v>
      </c>
      <c r="D296" s="20">
        <v>29</v>
      </c>
      <c r="E296" s="20">
        <v>0</v>
      </c>
      <c r="F296" s="20">
        <v>29</v>
      </c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  <c r="BU296" s="25"/>
      <c r="BV296" s="25"/>
      <c r="BW296" s="25"/>
      <c r="BX296" s="25"/>
      <c r="BY296" s="25"/>
      <c r="BZ296" s="25"/>
      <c r="CA296" s="25"/>
      <c r="CB296" s="25"/>
    </row>
    <row r="297" spans="1:88" x14ac:dyDescent="0.3">
      <c r="A297" s="26" t="s">
        <v>403</v>
      </c>
      <c r="B297" s="26" t="s">
        <v>294</v>
      </c>
      <c r="C297" s="20">
        <v>0</v>
      </c>
      <c r="D297" s="20">
        <v>14</v>
      </c>
      <c r="E297" s="20">
        <v>0</v>
      </c>
      <c r="F297" s="20">
        <v>14</v>
      </c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  <c r="BX297" s="25"/>
      <c r="BY297" s="25"/>
      <c r="BZ297" s="25"/>
      <c r="CA297" s="25"/>
      <c r="CB297" s="25"/>
      <c r="CC297" s="25"/>
    </row>
    <row r="298" spans="1:88" x14ac:dyDescent="0.3">
      <c r="A298" s="26" t="s">
        <v>403</v>
      </c>
      <c r="B298" s="26" t="s">
        <v>295</v>
      </c>
      <c r="C298" s="20">
        <v>0</v>
      </c>
      <c r="D298" s="20">
        <v>2</v>
      </c>
      <c r="E298" s="20">
        <v>0</v>
      </c>
      <c r="F298" s="20">
        <v>2</v>
      </c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  <c r="CC298" s="25"/>
      <c r="CD298" s="25"/>
    </row>
    <row r="299" spans="1:88" x14ac:dyDescent="0.3">
      <c r="A299" s="26" t="s">
        <v>403</v>
      </c>
      <c r="B299" s="26" t="s">
        <v>296</v>
      </c>
      <c r="C299" s="20">
        <v>0</v>
      </c>
      <c r="D299" s="20">
        <v>12</v>
      </c>
      <c r="E299" s="20">
        <v>0</v>
      </c>
      <c r="F299" s="20">
        <v>12</v>
      </c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  <c r="BT299" s="25"/>
      <c r="BU299" s="25"/>
      <c r="BV299" s="25"/>
      <c r="BW299" s="25"/>
      <c r="BX299" s="25"/>
      <c r="BY299" s="25"/>
      <c r="BZ299" s="25"/>
      <c r="CA299" s="25"/>
      <c r="CB299" s="25"/>
      <c r="CC299" s="25"/>
      <c r="CD299" s="25"/>
      <c r="CE299" s="25"/>
    </row>
    <row r="300" spans="1:88" x14ac:dyDescent="0.3">
      <c r="A300" s="26" t="s">
        <v>403</v>
      </c>
      <c r="B300" s="26" t="s">
        <v>297</v>
      </c>
      <c r="C300" s="20">
        <v>0</v>
      </c>
      <c r="D300" s="20">
        <v>2</v>
      </c>
      <c r="E300" s="20">
        <v>0</v>
      </c>
      <c r="F300" s="20">
        <v>2</v>
      </c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  <c r="BT300" s="25"/>
      <c r="BU300" s="25"/>
      <c r="BV300" s="25"/>
      <c r="BW300" s="25"/>
      <c r="BX300" s="25"/>
      <c r="BY300" s="25"/>
      <c r="BZ300" s="25"/>
      <c r="CA300" s="25"/>
      <c r="CB300" s="25"/>
      <c r="CC300" s="25"/>
      <c r="CD300" s="25"/>
      <c r="CE300" s="25"/>
      <c r="CF300" s="25"/>
    </row>
    <row r="301" spans="1:88" x14ac:dyDescent="0.3">
      <c r="A301" s="26" t="s">
        <v>403</v>
      </c>
      <c r="B301" s="26" t="s">
        <v>211</v>
      </c>
      <c r="C301" s="20">
        <v>0</v>
      </c>
      <c r="D301" s="20">
        <v>5</v>
      </c>
      <c r="E301" s="20">
        <v>0</v>
      </c>
      <c r="F301" s="20">
        <v>5</v>
      </c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  <c r="BT301" s="25"/>
      <c r="BU301" s="25"/>
      <c r="BV301" s="25"/>
      <c r="BW301" s="25"/>
      <c r="BX301" s="25"/>
      <c r="BY301" s="25"/>
      <c r="BZ301" s="25"/>
      <c r="CA301" s="25"/>
      <c r="CB301" s="25"/>
      <c r="CC301" s="25"/>
      <c r="CD301" s="25"/>
      <c r="CE301" s="25"/>
      <c r="CF301" s="25"/>
      <c r="CG301" s="25"/>
    </row>
    <row r="302" spans="1:88" x14ac:dyDescent="0.3">
      <c r="A302" s="26" t="s">
        <v>403</v>
      </c>
      <c r="B302" s="26" t="s">
        <v>298</v>
      </c>
      <c r="C302" s="20">
        <v>1116</v>
      </c>
      <c r="D302" s="20">
        <v>20</v>
      </c>
      <c r="E302" s="20">
        <v>3683</v>
      </c>
      <c r="F302" s="20">
        <v>4819</v>
      </c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  <c r="BT302" s="25"/>
      <c r="BU302" s="25"/>
      <c r="BV302" s="25"/>
      <c r="BW302" s="25"/>
      <c r="BX302" s="25"/>
      <c r="BY302" s="25"/>
      <c r="BZ302" s="25"/>
      <c r="CA302" s="25"/>
      <c r="CB302" s="25"/>
      <c r="CC302" s="25"/>
      <c r="CD302" s="25"/>
      <c r="CE302" s="25"/>
      <c r="CF302" s="25"/>
      <c r="CG302" s="25"/>
      <c r="CH302" s="25"/>
    </row>
    <row r="303" spans="1:88" x14ac:dyDescent="0.3">
      <c r="A303" s="26" t="s">
        <v>403</v>
      </c>
      <c r="B303" s="26" t="s">
        <v>299</v>
      </c>
      <c r="C303" s="20">
        <v>0</v>
      </c>
      <c r="D303" s="20">
        <v>12</v>
      </c>
      <c r="E303" s="20">
        <v>0</v>
      </c>
      <c r="F303" s="20">
        <v>12</v>
      </c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  <c r="BI303" s="25"/>
      <c r="BJ303" s="25"/>
      <c r="BK303" s="25"/>
      <c r="BL303" s="25"/>
      <c r="BM303" s="25"/>
      <c r="BN303" s="25"/>
      <c r="BO303" s="25"/>
      <c r="BP303" s="25"/>
      <c r="BQ303" s="25"/>
      <c r="BR303" s="25"/>
      <c r="BS303" s="25"/>
      <c r="BT303" s="25"/>
      <c r="BU303" s="25"/>
      <c r="BV303" s="25"/>
      <c r="BW303" s="25"/>
      <c r="BX303" s="25"/>
      <c r="BY303" s="25"/>
      <c r="BZ303" s="25"/>
      <c r="CA303" s="25"/>
      <c r="CB303" s="25"/>
      <c r="CC303" s="25"/>
      <c r="CD303" s="25"/>
      <c r="CE303" s="25"/>
      <c r="CF303" s="25"/>
      <c r="CG303" s="25"/>
      <c r="CH303" s="25"/>
      <c r="CI303" s="25"/>
    </row>
    <row r="304" spans="1:88" x14ac:dyDescent="0.3">
      <c r="A304" s="26" t="s">
        <v>403</v>
      </c>
      <c r="B304" s="26" t="s">
        <v>300</v>
      </c>
      <c r="C304" s="20">
        <v>0</v>
      </c>
      <c r="D304" s="20">
        <v>4</v>
      </c>
      <c r="E304" s="20">
        <v>0</v>
      </c>
      <c r="F304" s="20">
        <v>4</v>
      </c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  <c r="BI304" s="25"/>
      <c r="BJ304" s="25"/>
      <c r="BK304" s="25"/>
      <c r="BL304" s="25"/>
      <c r="BM304" s="25"/>
      <c r="BN304" s="25"/>
      <c r="BO304" s="25"/>
      <c r="BP304" s="25"/>
      <c r="BQ304" s="25"/>
      <c r="BR304" s="25"/>
      <c r="BS304" s="25"/>
      <c r="BT304" s="25"/>
      <c r="BU304" s="25"/>
      <c r="BV304" s="25"/>
      <c r="BW304" s="25"/>
      <c r="BX304" s="25"/>
      <c r="BY304" s="25"/>
      <c r="BZ304" s="25"/>
      <c r="CA304" s="25"/>
      <c r="CB304" s="25"/>
      <c r="CC304" s="25"/>
      <c r="CD304" s="25"/>
      <c r="CE304" s="25"/>
      <c r="CF304" s="25"/>
      <c r="CG304" s="25"/>
      <c r="CH304" s="25"/>
      <c r="CI304" s="25"/>
      <c r="CJ304" s="25"/>
    </row>
    <row r="305" spans="1:104" x14ac:dyDescent="0.3">
      <c r="A305" s="26" t="s">
        <v>403</v>
      </c>
      <c r="B305" s="26" t="s">
        <v>214</v>
      </c>
      <c r="C305" s="20">
        <v>0</v>
      </c>
      <c r="D305" s="20">
        <v>11</v>
      </c>
      <c r="E305" s="20">
        <v>0</v>
      </c>
      <c r="F305" s="20">
        <v>11</v>
      </c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  <c r="BI305" s="25"/>
      <c r="BJ305" s="25"/>
      <c r="BK305" s="25"/>
      <c r="BL305" s="25"/>
      <c r="BM305" s="25"/>
      <c r="BN305" s="25"/>
      <c r="BO305" s="25"/>
      <c r="BP305" s="25"/>
      <c r="BQ305" s="25"/>
      <c r="BR305" s="25"/>
      <c r="BS305" s="25"/>
      <c r="BT305" s="25"/>
      <c r="BU305" s="25"/>
      <c r="BV305" s="25"/>
      <c r="BW305" s="25"/>
      <c r="BX305" s="25"/>
      <c r="BY305" s="25"/>
      <c r="BZ305" s="25"/>
      <c r="CA305" s="25"/>
      <c r="CB305" s="25"/>
      <c r="CC305" s="25"/>
      <c r="CD305" s="25"/>
      <c r="CE305" s="25"/>
      <c r="CF305" s="25"/>
      <c r="CG305" s="25"/>
      <c r="CH305" s="25"/>
      <c r="CI305" s="25"/>
      <c r="CJ305" s="25"/>
      <c r="CK305" s="25"/>
    </row>
    <row r="306" spans="1:104" x14ac:dyDescent="0.3">
      <c r="A306" s="28" t="s">
        <v>403</v>
      </c>
      <c r="B306" s="28" t="s">
        <v>404</v>
      </c>
      <c r="C306" s="24">
        <v>1116</v>
      </c>
      <c r="D306" s="24">
        <v>7905</v>
      </c>
      <c r="E306" s="24">
        <v>3683</v>
      </c>
      <c r="F306" s="24">
        <v>12704</v>
      </c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  <c r="BI306" s="25"/>
      <c r="BJ306" s="25"/>
      <c r="BK306" s="25"/>
      <c r="BL306" s="25"/>
      <c r="BM306" s="25"/>
      <c r="BN306" s="25"/>
      <c r="BO306" s="25"/>
      <c r="BP306" s="25"/>
      <c r="BQ306" s="25"/>
      <c r="BR306" s="25"/>
      <c r="BS306" s="25"/>
      <c r="BT306" s="25"/>
      <c r="BU306" s="25"/>
      <c r="BV306" s="25"/>
      <c r="BW306" s="25"/>
      <c r="BX306" s="25"/>
      <c r="BY306" s="25"/>
      <c r="BZ306" s="25"/>
      <c r="CA306" s="25"/>
      <c r="CB306" s="25"/>
      <c r="CC306" s="25"/>
      <c r="CD306" s="25"/>
      <c r="CE306" s="25"/>
      <c r="CF306" s="25"/>
      <c r="CG306" s="25"/>
      <c r="CH306" s="25"/>
      <c r="CI306" s="25"/>
      <c r="CJ306" s="25"/>
      <c r="CK306" s="25"/>
      <c r="CL306" s="25"/>
    </row>
    <row r="307" spans="1:104" x14ac:dyDescent="0.3">
      <c r="A307" s="26" t="s">
        <v>299</v>
      </c>
      <c r="B307" s="26" t="s">
        <v>96</v>
      </c>
      <c r="C307" s="20">
        <v>0</v>
      </c>
      <c r="D307" s="20">
        <v>6320</v>
      </c>
      <c r="E307" s="20">
        <v>0</v>
      </c>
      <c r="F307" s="20">
        <v>6320</v>
      </c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  <c r="BI307" s="25"/>
      <c r="BJ307" s="25"/>
      <c r="BK307" s="25"/>
      <c r="BL307" s="25"/>
      <c r="BM307" s="25"/>
      <c r="BN307" s="25"/>
      <c r="BO307" s="25"/>
      <c r="BP307" s="25"/>
      <c r="BQ307" s="25"/>
      <c r="BR307" s="25"/>
      <c r="BS307" s="25"/>
      <c r="BT307" s="25"/>
      <c r="BU307" s="25"/>
      <c r="BV307" s="25"/>
      <c r="BW307" s="25"/>
      <c r="BX307" s="25"/>
      <c r="BY307" s="25"/>
      <c r="BZ307" s="25"/>
      <c r="CA307" s="25"/>
      <c r="CB307" s="25"/>
      <c r="CC307" s="25"/>
      <c r="CD307" s="25"/>
      <c r="CE307" s="25"/>
      <c r="CF307" s="25"/>
      <c r="CG307" s="25"/>
      <c r="CH307" s="25"/>
      <c r="CI307" s="25"/>
      <c r="CJ307" s="25"/>
      <c r="CK307" s="25"/>
      <c r="CL307" s="25"/>
      <c r="CM307" s="25"/>
    </row>
    <row r="308" spans="1:104" x14ac:dyDescent="0.3">
      <c r="A308" s="26" t="s">
        <v>299</v>
      </c>
      <c r="B308" s="26" t="s">
        <v>79</v>
      </c>
      <c r="C308" s="20">
        <v>60</v>
      </c>
      <c r="D308" s="20">
        <v>21</v>
      </c>
      <c r="E308" s="20">
        <v>0</v>
      </c>
      <c r="F308" s="20">
        <v>81</v>
      </c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  <c r="BI308" s="25"/>
      <c r="BJ308" s="25"/>
      <c r="BK308" s="25"/>
      <c r="BL308" s="25"/>
      <c r="BM308" s="25"/>
      <c r="BN308" s="25"/>
      <c r="BO308" s="25"/>
      <c r="BP308" s="25"/>
      <c r="BQ308" s="25"/>
      <c r="BR308" s="25"/>
      <c r="BS308" s="25"/>
      <c r="BT308" s="25"/>
      <c r="BU308" s="25"/>
      <c r="BV308" s="25"/>
      <c r="BW308" s="25"/>
      <c r="BX308" s="25"/>
      <c r="BY308" s="25"/>
      <c r="BZ308" s="25"/>
      <c r="CA308" s="25"/>
      <c r="CB308" s="25"/>
      <c r="CC308" s="25"/>
      <c r="CD308" s="25"/>
      <c r="CE308" s="25"/>
      <c r="CF308" s="25"/>
      <c r="CG308" s="25"/>
      <c r="CH308" s="25"/>
      <c r="CI308" s="25"/>
      <c r="CJ308" s="25"/>
      <c r="CK308" s="25"/>
      <c r="CL308" s="25"/>
      <c r="CM308" s="25"/>
      <c r="CN308" s="25"/>
    </row>
    <row r="309" spans="1:104" x14ac:dyDescent="0.3">
      <c r="A309" s="26" t="s">
        <v>299</v>
      </c>
      <c r="B309" s="26" t="s">
        <v>100</v>
      </c>
      <c r="C309" s="20">
        <v>0</v>
      </c>
      <c r="D309" s="20">
        <v>13</v>
      </c>
      <c r="E309" s="20">
        <v>0</v>
      </c>
      <c r="F309" s="20">
        <v>13</v>
      </c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  <c r="BI309" s="25"/>
      <c r="BJ309" s="25"/>
      <c r="BK309" s="25"/>
      <c r="BL309" s="25"/>
      <c r="BM309" s="25"/>
      <c r="BN309" s="25"/>
      <c r="BO309" s="25"/>
      <c r="BP309" s="25"/>
      <c r="BQ309" s="25"/>
      <c r="BR309" s="25"/>
      <c r="BS309" s="25"/>
      <c r="BT309" s="25"/>
      <c r="BU309" s="25"/>
      <c r="BV309" s="25"/>
      <c r="BW309" s="25"/>
      <c r="BX309" s="25"/>
      <c r="BY309" s="25"/>
      <c r="BZ309" s="25"/>
      <c r="CA309" s="25"/>
      <c r="CB309" s="25"/>
      <c r="CC309" s="25"/>
      <c r="CD309" s="25"/>
      <c r="CE309" s="25"/>
      <c r="CF309" s="25"/>
      <c r="CG309" s="25"/>
      <c r="CH309" s="25"/>
      <c r="CI309" s="25"/>
      <c r="CJ309" s="25"/>
      <c r="CK309" s="25"/>
      <c r="CL309" s="25"/>
      <c r="CM309" s="25"/>
      <c r="CN309" s="25"/>
      <c r="CO309" s="25"/>
    </row>
    <row r="310" spans="1:104" x14ac:dyDescent="0.3">
      <c r="A310" s="26" t="s">
        <v>299</v>
      </c>
      <c r="B310" s="26" t="s">
        <v>139</v>
      </c>
      <c r="C310" s="20">
        <v>0</v>
      </c>
      <c r="D310" s="20">
        <v>41</v>
      </c>
      <c r="E310" s="20">
        <v>0</v>
      </c>
      <c r="F310" s="20">
        <v>41</v>
      </c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  <c r="BI310" s="25"/>
      <c r="BJ310" s="25"/>
      <c r="BK310" s="25"/>
      <c r="BL310" s="25"/>
      <c r="BM310" s="25"/>
      <c r="BN310" s="25"/>
      <c r="BO310" s="25"/>
      <c r="BP310" s="25"/>
      <c r="BQ310" s="25"/>
      <c r="BR310" s="25"/>
      <c r="BS310" s="25"/>
      <c r="BT310" s="25"/>
      <c r="BU310" s="25"/>
      <c r="BV310" s="25"/>
      <c r="BW310" s="25"/>
      <c r="BX310" s="25"/>
      <c r="BY310" s="25"/>
      <c r="BZ310" s="25"/>
      <c r="CA310" s="25"/>
      <c r="CB310" s="25"/>
      <c r="CC310" s="25"/>
      <c r="CD310" s="25"/>
      <c r="CE310" s="25"/>
      <c r="CF310" s="25"/>
      <c r="CG310" s="25"/>
      <c r="CH310" s="25"/>
      <c r="CI310" s="25"/>
      <c r="CJ310" s="25"/>
      <c r="CK310" s="25"/>
      <c r="CL310" s="25"/>
      <c r="CM310" s="25"/>
      <c r="CN310" s="25"/>
      <c r="CO310" s="25"/>
      <c r="CP310" s="25"/>
    </row>
    <row r="311" spans="1:104" x14ac:dyDescent="0.3">
      <c r="A311" s="26" t="s">
        <v>299</v>
      </c>
      <c r="B311" s="26" t="s">
        <v>301</v>
      </c>
      <c r="C311" s="20">
        <v>0</v>
      </c>
      <c r="D311" s="20">
        <v>7</v>
      </c>
      <c r="E311" s="20">
        <v>0</v>
      </c>
      <c r="F311" s="20">
        <v>7</v>
      </c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  <c r="BI311" s="25"/>
      <c r="BJ311" s="25"/>
      <c r="BK311" s="25"/>
      <c r="BL311" s="25"/>
      <c r="BM311" s="25"/>
      <c r="BN311" s="25"/>
      <c r="BO311" s="25"/>
      <c r="BP311" s="25"/>
      <c r="BQ311" s="25"/>
      <c r="BR311" s="25"/>
      <c r="BS311" s="25"/>
      <c r="BT311" s="25"/>
      <c r="BU311" s="25"/>
      <c r="BV311" s="25"/>
      <c r="BW311" s="25"/>
      <c r="BX311" s="25"/>
      <c r="BY311" s="25"/>
      <c r="BZ311" s="25"/>
      <c r="CA311" s="25"/>
      <c r="CB311" s="25"/>
      <c r="CC311" s="25"/>
      <c r="CD311" s="25"/>
      <c r="CE311" s="25"/>
      <c r="CF311" s="25"/>
      <c r="CG311" s="25"/>
      <c r="CH311" s="25"/>
      <c r="CI311" s="25"/>
      <c r="CJ311" s="25"/>
      <c r="CK311" s="25"/>
      <c r="CL311" s="25"/>
      <c r="CM311" s="25"/>
      <c r="CN311" s="25"/>
      <c r="CO311" s="25"/>
      <c r="CP311" s="25"/>
      <c r="CQ311" s="25"/>
    </row>
    <row r="312" spans="1:104" x14ac:dyDescent="0.3">
      <c r="A312" s="26" t="s">
        <v>299</v>
      </c>
      <c r="B312" s="26" t="s">
        <v>302</v>
      </c>
      <c r="C312" s="20">
        <v>0</v>
      </c>
      <c r="D312" s="20">
        <v>9</v>
      </c>
      <c r="E312" s="20">
        <v>0</v>
      </c>
      <c r="F312" s="20">
        <v>9</v>
      </c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  <c r="AV312" s="25"/>
      <c r="AW312" s="25"/>
      <c r="AX312" s="25"/>
      <c r="AY312" s="25"/>
      <c r="AZ312" s="25"/>
      <c r="BA312" s="25"/>
      <c r="BB312" s="25"/>
      <c r="BC312" s="25"/>
      <c r="BD312" s="25"/>
      <c r="BE312" s="25"/>
      <c r="BF312" s="25"/>
      <c r="BG312" s="25"/>
      <c r="BH312" s="25"/>
      <c r="BI312" s="25"/>
      <c r="BJ312" s="25"/>
      <c r="BK312" s="25"/>
      <c r="BL312" s="25"/>
      <c r="BM312" s="25"/>
      <c r="BN312" s="25"/>
      <c r="BO312" s="25"/>
      <c r="BP312" s="25"/>
      <c r="BQ312" s="25"/>
      <c r="BR312" s="25"/>
      <c r="BS312" s="25"/>
      <c r="BT312" s="25"/>
      <c r="BU312" s="25"/>
      <c r="BV312" s="25"/>
      <c r="BW312" s="25"/>
      <c r="BX312" s="25"/>
      <c r="BY312" s="25"/>
      <c r="BZ312" s="25"/>
      <c r="CA312" s="25"/>
      <c r="CB312" s="25"/>
      <c r="CC312" s="25"/>
      <c r="CD312" s="25"/>
      <c r="CE312" s="25"/>
      <c r="CF312" s="25"/>
      <c r="CG312" s="25"/>
      <c r="CH312" s="25"/>
      <c r="CI312" s="25"/>
      <c r="CJ312" s="25"/>
      <c r="CK312" s="25"/>
      <c r="CL312" s="25"/>
      <c r="CM312" s="25"/>
      <c r="CN312" s="25"/>
      <c r="CO312" s="25"/>
      <c r="CP312" s="25"/>
      <c r="CQ312" s="25"/>
      <c r="CR312" s="25"/>
    </row>
    <row r="313" spans="1:104" x14ac:dyDescent="0.3">
      <c r="A313" s="26" t="s">
        <v>299</v>
      </c>
      <c r="B313" s="26" t="s">
        <v>80</v>
      </c>
      <c r="C313" s="20">
        <v>1298</v>
      </c>
      <c r="D313" s="20">
        <v>38</v>
      </c>
      <c r="E313" s="20">
        <v>52</v>
      </c>
      <c r="F313" s="20">
        <v>1388</v>
      </c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5"/>
      <c r="AY313" s="25"/>
      <c r="AZ313" s="25"/>
      <c r="BA313" s="25"/>
      <c r="BB313" s="25"/>
      <c r="BC313" s="25"/>
      <c r="BD313" s="25"/>
      <c r="BE313" s="25"/>
      <c r="BF313" s="25"/>
      <c r="BG313" s="25"/>
      <c r="BH313" s="25"/>
      <c r="BI313" s="25"/>
      <c r="BJ313" s="25"/>
      <c r="BK313" s="25"/>
      <c r="BL313" s="25"/>
      <c r="BM313" s="25"/>
      <c r="BN313" s="25"/>
      <c r="BO313" s="25"/>
      <c r="BP313" s="25"/>
      <c r="BQ313" s="25"/>
      <c r="BR313" s="25"/>
      <c r="BS313" s="25"/>
      <c r="BT313" s="25"/>
      <c r="BU313" s="25"/>
      <c r="BV313" s="25"/>
      <c r="BW313" s="25"/>
      <c r="BX313" s="25"/>
      <c r="BY313" s="25"/>
      <c r="BZ313" s="25"/>
      <c r="CA313" s="25"/>
      <c r="CB313" s="25"/>
      <c r="CC313" s="25"/>
      <c r="CD313" s="25"/>
      <c r="CE313" s="25"/>
      <c r="CF313" s="25"/>
      <c r="CG313" s="25"/>
      <c r="CH313" s="25"/>
      <c r="CI313" s="25"/>
      <c r="CJ313" s="25"/>
      <c r="CK313" s="25"/>
      <c r="CL313" s="25"/>
      <c r="CM313" s="25"/>
      <c r="CN313" s="25"/>
      <c r="CO313" s="25"/>
      <c r="CP313" s="25"/>
      <c r="CQ313" s="25"/>
      <c r="CR313" s="25"/>
      <c r="CS313" s="25"/>
    </row>
    <row r="314" spans="1:104" x14ac:dyDescent="0.3">
      <c r="A314" s="26" t="s">
        <v>299</v>
      </c>
      <c r="B314" s="26" t="s">
        <v>303</v>
      </c>
      <c r="C314" s="20">
        <v>0</v>
      </c>
      <c r="D314" s="20">
        <v>17</v>
      </c>
      <c r="E314" s="20">
        <v>0</v>
      </c>
      <c r="F314" s="20">
        <v>17</v>
      </c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  <c r="AV314" s="25"/>
      <c r="AW314" s="25"/>
      <c r="AX314" s="25"/>
      <c r="AY314" s="25"/>
      <c r="AZ314" s="25"/>
      <c r="BA314" s="25"/>
      <c r="BB314" s="25"/>
      <c r="BC314" s="25"/>
      <c r="BD314" s="25"/>
      <c r="BE314" s="25"/>
      <c r="BF314" s="25"/>
      <c r="BG314" s="25"/>
      <c r="BH314" s="25"/>
      <c r="BI314" s="25"/>
      <c r="BJ314" s="25"/>
      <c r="BK314" s="25"/>
      <c r="BL314" s="25"/>
      <c r="BM314" s="25"/>
      <c r="BN314" s="25"/>
      <c r="BO314" s="25"/>
      <c r="BP314" s="25"/>
      <c r="BQ314" s="25"/>
      <c r="BR314" s="25"/>
      <c r="BS314" s="25"/>
      <c r="BT314" s="25"/>
      <c r="BU314" s="25"/>
      <c r="BV314" s="25"/>
      <c r="BW314" s="25"/>
      <c r="BX314" s="25"/>
      <c r="BY314" s="25"/>
      <c r="BZ314" s="25"/>
      <c r="CA314" s="25"/>
      <c r="CB314" s="25"/>
      <c r="CC314" s="25"/>
      <c r="CD314" s="25"/>
      <c r="CE314" s="25"/>
      <c r="CF314" s="25"/>
      <c r="CG314" s="25"/>
      <c r="CH314" s="25"/>
      <c r="CI314" s="25"/>
      <c r="CJ314" s="25"/>
      <c r="CK314" s="25"/>
      <c r="CL314" s="25"/>
      <c r="CM314" s="25"/>
      <c r="CN314" s="25"/>
      <c r="CO314" s="25"/>
      <c r="CP314" s="25"/>
      <c r="CQ314" s="25"/>
      <c r="CR314" s="25"/>
      <c r="CS314" s="25"/>
      <c r="CT314" s="25"/>
    </row>
    <row r="315" spans="1:104" x14ac:dyDescent="0.3">
      <c r="A315" s="26" t="s">
        <v>299</v>
      </c>
      <c r="B315" s="26" t="s">
        <v>304</v>
      </c>
      <c r="C315" s="20">
        <v>0</v>
      </c>
      <c r="D315" s="20">
        <v>13</v>
      </c>
      <c r="E315" s="20">
        <v>0</v>
      </c>
      <c r="F315" s="20">
        <v>13</v>
      </c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25"/>
      <c r="BJ315" s="25"/>
      <c r="BK315" s="25"/>
      <c r="BL315" s="25"/>
      <c r="BM315" s="25"/>
      <c r="BN315" s="25"/>
      <c r="BO315" s="25"/>
      <c r="BP315" s="25"/>
      <c r="BQ315" s="25"/>
      <c r="BR315" s="25"/>
      <c r="BS315" s="25"/>
      <c r="BT315" s="25"/>
      <c r="BU315" s="25"/>
      <c r="BV315" s="25"/>
      <c r="BW315" s="25"/>
      <c r="BX315" s="25"/>
      <c r="BY315" s="25"/>
      <c r="BZ315" s="25"/>
      <c r="CA315" s="25"/>
      <c r="CB315" s="25"/>
      <c r="CC315" s="25"/>
      <c r="CD315" s="25"/>
      <c r="CE315" s="25"/>
      <c r="CF315" s="25"/>
      <c r="CG315" s="25"/>
      <c r="CH315" s="25"/>
      <c r="CI315" s="25"/>
      <c r="CJ315" s="25"/>
      <c r="CK315" s="25"/>
      <c r="CL315" s="25"/>
      <c r="CM315" s="25"/>
      <c r="CN315" s="25"/>
      <c r="CO315" s="25"/>
      <c r="CP315" s="25"/>
      <c r="CQ315" s="25"/>
      <c r="CR315" s="25"/>
      <c r="CS315" s="25"/>
      <c r="CT315" s="25"/>
      <c r="CU315" s="25"/>
    </row>
    <row r="316" spans="1:104" x14ac:dyDescent="0.3">
      <c r="A316" s="26" t="s">
        <v>299</v>
      </c>
      <c r="B316" s="26" t="s">
        <v>305</v>
      </c>
      <c r="C316" s="20">
        <v>0</v>
      </c>
      <c r="D316" s="20">
        <v>9</v>
      </c>
      <c r="E316" s="20">
        <v>0</v>
      </c>
      <c r="F316" s="20">
        <v>9</v>
      </c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  <c r="BI316" s="25"/>
      <c r="BJ316" s="25"/>
      <c r="BK316" s="25"/>
      <c r="BL316" s="25"/>
      <c r="BM316" s="25"/>
      <c r="BN316" s="25"/>
      <c r="BO316" s="25"/>
      <c r="BP316" s="25"/>
      <c r="BQ316" s="25"/>
      <c r="BR316" s="25"/>
      <c r="BS316" s="25"/>
      <c r="BT316" s="25"/>
      <c r="BU316" s="25"/>
      <c r="BV316" s="25"/>
      <c r="BW316" s="25"/>
      <c r="BX316" s="25"/>
      <c r="BY316" s="25"/>
      <c r="BZ316" s="25"/>
      <c r="CA316" s="25"/>
      <c r="CB316" s="25"/>
      <c r="CC316" s="25"/>
      <c r="CD316" s="25"/>
      <c r="CE316" s="25"/>
      <c r="CF316" s="25"/>
      <c r="CG316" s="25"/>
      <c r="CH316" s="25"/>
      <c r="CI316" s="25"/>
      <c r="CJ316" s="25"/>
      <c r="CK316" s="25"/>
      <c r="CL316" s="25"/>
      <c r="CM316" s="25"/>
      <c r="CN316" s="25"/>
      <c r="CO316" s="25"/>
      <c r="CP316" s="25"/>
      <c r="CQ316" s="25"/>
      <c r="CR316" s="25"/>
      <c r="CS316" s="25"/>
      <c r="CT316" s="25"/>
      <c r="CU316" s="25"/>
      <c r="CV316" s="25"/>
    </row>
    <row r="317" spans="1:104" x14ac:dyDescent="0.3">
      <c r="A317" s="26" t="s">
        <v>299</v>
      </c>
      <c r="B317" s="26" t="s">
        <v>306</v>
      </c>
      <c r="C317" s="20">
        <v>0</v>
      </c>
      <c r="D317" s="20">
        <v>16</v>
      </c>
      <c r="E317" s="20">
        <v>0</v>
      </c>
      <c r="F317" s="20">
        <v>16</v>
      </c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  <c r="BI317" s="25"/>
      <c r="BJ317" s="25"/>
      <c r="BK317" s="25"/>
      <c r="BL317" s="25"/>
      <c r="BM317" s="25"/>
      <c r="BN317" s="25"/>
      <c r="BO317" s="25"/>
      <c r="BP317" s="25"/>
      <c r="BQ317" s="25"/>
      <c r="BR317" s="25"/>
      <c r="BS317" s="25"/>
      <c r="BT317" s="25"/>
      <c r="BU317" s="25"/>
      <c r="BV317" s="25"/>
      <c r="BW317" s="25"/>
      <c r="BX317" s="25"/>
      <c r="BY317" s="25"/>
      <c r="BZ317" s="25"/>
      <c r="CA317" s="25"/>
      <c r="CB317" s="25"/>
      <c r="CC317" s="25"/>
      <c r="CD317" s="25"/>
      <c r="CE317" s="25"/>
      <c r="CF317" s="25"/>
      <c r="CG317" s="25"/>
      <c r="CH317" s="25"/>
      <c r="CI317" s="25"/>
      <c r="CJ317" s="25"/>
      <c r="CK317" s="25"/>
      <c r="CL317" s="25"/>
      <c r="CM317" s="25"/>
      <c r="CN317" s="25"/>
      <c r="CO317" s="25"/>
      <c r="CP317" s="25"/>
      <c r="CQ317" s="25"/>
      <c r="CR317" s="25"/>
      <c r="CS317" s="25"/>
      <c r="CT317" s="25"/>
      <c r="CU317" s="25"/>
      <c r="CV317" s="25"/>
      <c r="CW317" s="25"/>
    </row>
    <row r="318" spans="1:104" x14ac:dyDescent="0.3">
      <c r="A318" s="26" t="s">
        <v>299</v>
      </c>
      <c r="B318" s="26" t="s">
        <v>307</v>
      </c>
      <c r="C318" s="20">
        <v>0</v>
      </c>
      <c r="D318" s="20">
        <v>25</v>
      </c>
      <c r="E318" s="20">
        <v>0</v>
      </c>
      <c r="F318" s="20">
        <v>25</v>
      </c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  <c r="BI318" s="25"/>
      <c r="BJ318" s="25"/>
      <c r="BK318" s="25"/>
      <c r="BL318" s="25"/>
      <c r="BM318" s="25"/>
      <c r="BN318" s="25"/>
      <c r="BO318" s="25"/>
      <c r="BP318" s="25"/>
      <c r="BQ318" s="25"/>
      <c r="BR318" s="25"/>
      <c r="BS318" s="25"/>
      <c r="BT318" s="25"/>
      <c r="BU318" s="25"/>
      <c r="BV318" s="25"/>
      <c r="BW318" s="25"/>
      <c r="BX318" s="25"/>
      <c r="BY318" s="25"/>
      <c r="BZ318" s="25"/>
      <c r="CA318" s="25"/>
      <c r="CB318" s="25"/>
      <c r="CC318" s="25"/>
      <c r="CD318" s="25"/>
      <c r="CE318" s="25"/>
      <c r="CF318" s="25"/>
      <c r="CG318" s="25"/>
      <c r="CH318" s="25"/>
      <c r="CI318" s="25"/>
      <c r="CJ318" s="25"/>
      <c r="CK318" s="25"/>
      <c r="CL318" s="25"/>
      <c r="CM318" s="25"/>
      <c r="CN318" s="25"/>
      <c r="CO318" s="25"/>
      <c r="CP318" s="25"/>
      <c r="CQ318" s="25"/>
      <c r="CR318" s="25"/>
      <c r="CS318" s="25"/>
      <c r="CT318" s="25"/>
      <c r="CU318" s="25"/>
      <c r="CV318" s="25"/>
      <c r="CW318" s="25"/>
      <c r="CX318" s="25"/>
    </row>
    <row r="319" spans="1:104" x14ac:dyDescent="0.3">
      <c r="A319" s="26" t="s">
        <v>299</v>
      </c>
      <c r="B319" s="26" t="s">
        <v>308</v>
      </c>
      <c r="C319" s="20">
        <v>0</v>
      </c>
      <c r="D319" s="20">
        <v>5</v>
      </c>
      <c r="E319" s="20">
        <v>0</v>
      </c>
      <c r="F319" s="20">
        <v>5</v>
      </c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  <c r="BI319" s="25"/>
      <c r="BJ319" s="25"/>
      <c r="BK319" s="25"/>
      <c r="BL319" s="25"/>
      <c r="BM319" s="25"/>
      <c r="BN319" s="25"/>
      <c r="BO319" s="25"/>
      <c r="BP319" s="25"/>
      <c r="BQ319" s="25"/>
      <c r="BR319" s="25"/>
      <c r="BS319" s="25"/>
      <c r="BT319" s="25"/>
      <c r="BU319" s="25"/>
      <c r="BV319" s="25"/>
      <c r="BW319" s="25"/>
      <c r="BX319" s="25"/>
      <c r="BY319" s="25"/>
      <c r="BZ319" s="25"/>
      <c r="CA319" s="25"/>
      <c r="CB319" s="25"/>
      <c r="CC319" s="25"/>
      <c r="CD319" s="25"/>
      <c r="CE319" s="25"/>
      <c r="CF319" s="25"/>
      <c r="CG319" s="25"/>
      <c r="CH319" s="25"/>
      <c r="CI319" s="25"/>
      <c r="CJ319" s="25"/>
      <c r="CK319" s="25"/>
      <c r="CL319" s="25"/>
      <c r="CM319" s="25"/>
      <c r="CN319" s="25"/>
      <c r="CO319" s="25"/>
      <c r="CP319" s="25"/>
      <c r="CQ319" s="25"/>
      <c r="CR319" s="25"/>
      <c r="CS319" s="25"/>
      <c r="CT319" s="25"/>
      <c r="CU319" s="25"/>
      <c r="CV319" s="25"/>
      <c r="CW319" s="25"/>
      <c r="CX319" s="25"/>
      <c r="CY319" s="25"/>
    </row>
    <row r="320" spans="1:104" x14ac:dyDescent="0.3">
      <c r="A320" s="26" t="s">
        <v>299</v>
      </c>
      <c r="B320" s="26" t="s">
        <v>299</v>
      </c>
      <c r="C320" s="20">
        <v>0</v>
      </c>
      <c r="D320" s="20">
        <v>4</v>
      </c>
      <c r="E320" s="20">
        <v>4606</v>
      </c>
      <c r="F320" s="20">
        <v>4610</v>
      </c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5"/>
      <c r="AY320" s="25"/>
      <c r="AZ320" s="25"/>
      <c r="BA320" s="25"/>
      <c r="BB320" s="25"/>
      <c r="BC320" s="25"/>
      <c r="BD320" s="25"/>
      <c r="BE320" s="25"/>
      <c r="BF320" s="25"/>
      <c r="BG320" s="25"/>
      <c r="BH320" s="25"/>
      <c r="BI320" s="25"/>
      <c r="BJ320" s="25"/>
      <c r="BK320" s="25"/>
      <c r="BL320" s="25"/>
      <c r="BM320" s="25"/>
      <c r="BN320" s="25"/>
      <c r="BO320" s="25"/>
      <c r="BP320" s="25"/>
      <c r="BQ320" s="25"/>
      <c r="BR320" s="25"/>
      <c r="BS320" s="25"/>
      <c r="BT320" s="25"/>
      <c r="BU320" s="25"/>
      <c r="BV320" s="25"/>
      <c r="BW320" s="25"/>
      <c r="BX320" s="25"/>
      <c r="BY320" s="25"/>
      <c r="BZ320" s="25"/>
      <c r="CA320" s="25"/>
      <c r="CB320" s="25"/>
      <c r="CC320" s="25"/>
      <c r="CD320" s="25"/>
      <c r="CE320" s="25"/>
      <c r="CF320" s="25"/>
      <c r="CG320" s="25"/>
      <c r="CH320" s="25"/>
      <c r="CI320" s="25"/>
      <c r="CJ320" s="25"/>
      <c r="CK320" s="25"/>
      <c r="CL320" s="25"/>
      <c r="CM320" s="25"/>
      <c r="CN320" s="25"/>
      <c r="CO320" s="25"/>
      <c r="CP320" s="25"/>
      <c r="CQ320" s="25"/>
      <c r="CR320" s="25"/>
      <c r="CS320" s="25"/>
      <c r="CT320" s="25"/>
      <c r="CU320" s="25"/>
      <c r="CV320" s="25"/>
      <c r="CW320" s="25"/>
      <c r="CX320" s="25"/>
      <c r="CY320" s="25"/>
      <c r="CZ320" s="25"/>
    </row>
    <row r="321" spans="1:120" x14ac:dyDescent="0.3">
      <c r="A321" s="26" t="s">
        <v>299</v>
      </c>
      <c r="B321" s="26" t="s">
        <v>309</v>
      </c>
      <c r="C321" s="20">
        <v>0</v>
      </c>
      <c r="D321" s="20">
        <v>16</v>
      </c>
      <c r="E321" s="20">
        <v>0</v>
      </c>
      <c r="F321" s="20">
        <v>16</v>
      </c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5"/>
      <c r="BI321" s="25"/>
      <c r="BJ321" s="25"/>
      <c r="BK321" s="25"/>
      <c r="BL321" s="25"/>
      <c r="BM321" s="25"/>
      <c r="BN321" s="25"/>
      <c r="BO321" s="25"/>
      <c r="BP321" s="25"/>
      <c r="BQ321" s="25"/>
      <c r="BR321" s="25"/>
      <c r="BS321" s="25"/>
      <c r="BT321" s="25"/>
      <c r="BU321" s="25"/>
      <c r="BV321" s="25"/>
      <c r="BW321" s="25"/>
      <c r="BX321" s="25"/>
      <c r="BY321" s="25"/>
      <c r="BZ321" s="25"/>
      <c r="CA321" s="25"/>
      <c r="CB321" s="25"/>
      <c r="CC321" s="25"/>
      <c r="CD321" s="25"/>
      <c r="CE321" s="25"/>
      <c r="CF321" s="25"/>
      <c r="CG321" s="25"/>
      <c r="CH321" s="25"/>
      <c r="CI321" s="25"/>
      <c r="CJ321" s="25"/>
      <c r="CK321" s="25"/>
      <c r="CL321" s="25"/>
      <c r="CM321" s="25"/>
      <c r="CN321" s="25"/>
      <c r="CO321" s="25"/>
      <c r="CP321" s="25"/>
      <c r="CQ321" s="25"/>
      <c r="CR321" s="25"/>
      <c r="CS321" s="25"/>
      <c r="CT321" s="25"/>
      <c r="CU321" s="25"/>
      <c r="CV321" s="25"/>
      <c r="CW321" s="25"/>
      <c r="CX321" s="25"/>
      <c r="CY321" s="25"/>
      <c r="CZ321" s="25"/>
      <c r="DA321" s="25"/>
    </row>
    <row r="322" spans="1:120" x14ac:dyDescent="0.3">
      <c r="A322" s="26" t="s">
        <v>299</v>
      </c>
      <c r="B322" s="26" t="s">
        <v>150</v>
      </c>
      <c r="C322" s="20">
        <v>0</v>
      </c>
      <c r="D322" s="20">
        <v>10</v>
      </c>
      <c r="E322" s="20">
        <v>0</v>
      </c>
      <c r="F322" s="20">
        <v>10</v>
      </c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  <c r="BI322" s="25"/>
      <c r="BJ322" s="25"/>
      <c r="BK322" s="25"/>
      <c r="BL322" s="25"/>
      <c r="BM322" s="25"/>
      <c r="BN322" s="25"/>
      <c r="BO322" s="25"/>
      <c r="BP322" s="25"/>
      <c r="BQ322" s="25"/>
      <c r="BR322" s="25"/>
      <c r="BS322" s="25"/>
      <c r="BT322" s="25"/>
      <c r="BU322" s="25"/>
      <c r="BV322" s="25"/>
      <c r="BW322" s="25"/>
      <c r="BX322" s="25"/>
      <c r="BY322" s="25"/>
      <c r="BZ322" s="25"/>
      <c r="CA322" s="25"/>
      <c r="CB322" s="25"/>
      <c r="CC322" s="25"/>
      <c r="CD322" s="25"/>
      <c r="CE322" s="25"/>
      <c r="CF322" s="25"/>
      <c r="CG322" s="25"/>
      <c r="CH322" s="25"/>
      <c r="CI322" s="25"/>
      <c r="CJ322" s="25"/>
      <c r="CK322" s="25"/>
      <c r="CL322" s="25"/>
      <c r="CM322" s="25"/>
      <c r="CN322" s="25"/>
      <c r="CO322" s="25"/>
      <c r="CP322" s="25"/>
      <c r="CQ322" s="25"/>
      <c r="CR322" s="25"/>
      <c r="CS322" s="25"/>
      <c r="CT322" s="25"/>
      <c r="CU322" s="25"/>
      <c r="CV322" s="25"/>
      <c r="CW322" s="25"/>
      <c r="CX322" s="25"/>
      <c r="CY322" s="25"/>
      <c r="CZ322" s="25"/>
      <c r="DA322" s="25"/>
      <c r="DB322" s="25"/>
    </row>
    <row r="323" spans="1:120" x14ac:dyDescent="0.3">
      <c r="A323" s="26" t="s">
        <v>299</v>
      </c>
      <c r="B323" s="26" t="s">
        <v>310</v>
      </c>
      <c r="C323" s="20">
        <v>0</v>
      </c>
      <c r="D323" s="20">
        <v>12</v>
      </c>
      <c r="E323" s="20">
        <v>0</v>
      </c>
      <c r="F323" s="20">
        <v>12</v>
      </c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  <c r="BI323" s="25"/>
      <c r="BJ323" s="25"/>
      <c r="BK323" s="25"/>
      <c r="BL323" s="25"/>
      <c r="BM323" s="25"/>
      <c r="BN323" s="25"/>
      <c r="BO323" s="25"/>
      <c r="BP323" s="25"/>
      <c r="BQ323" s="25"/>
      <c r="BR323" s="25"/>
      <c r="BS323" s="25"/>
      <c r="BT323" s="25"/>
      <c r="BU323" s="25"/>
      <c r="BV323" s="25"/>
      <c r="BW323" s="25"/>
      <c r="BX323" s="25"/>
      <c r="BY323" s="25"/>
      <c r="BZ323" s="25"/>
      <c r="CA323" s="25"/>
      <c r="CB323" s="25"/>
      <c r="CC323" s="25"/>
      <c r="CD323" s="25"/>
      <c r="CE323" s="25"/>
      <c r="CF323" s="25"/>
      <c r="CG323" s="25"/>
      <c r="CH323" s="25"/>
      <c r="CI323" s="25"/>
      <c r="CJ323" s="25"/>
      <c r="CK323" s="25"/>
      <c r="CL323" s="25"/>
      <c r="CM323" s="25"/>
      <c r="CN323" s="25"/>
      <c r="CO323" s="25"/>
      <c r="CP323" s="25"/>
      <c r="CQ323" s="25"/>
      <c r="CR323" s="25"/>
      <c r="CS323" s="25"/>
      <c r="CT323" s="25"/>
      <c r="CU323" s="25"/>
      <c r="CV323" s="25"/>
      <c r="CW323" s="25"/>
      <c r="CX323" s="25"/>
      <c r="CY323" s="25"/>
      <c r="CZ323" s="25"/>
      <c r="DA323" s="25"/>
      <c r="DB323" s="25"/>
      <c r="DC323" s="25"/>
    </row>
    <row r="324" spans="1:120" x14ac:dyDescent="0.3">
      <c r="A324" s="28" t="s">
        <v>299</v>
      </c>
      <c r="B324" s="28" t="s">
        <v>405</v>
      </c>
      <c r="C324" s="24">
        <v>1358</v>
      </c>
      <c r="D324" s="24">
        <v>6576</v>
      </c>
      <c r="E324" s="24">
        <v>4658</v>
      </c>
      <c r="F324" s="24">
        <v>12592</v>
      </c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  <c r="BI324" s="25"/>
      <c r="BJ324" s="25"/>
      <c r="BK324" s="25"/>
      <c r="BL324" s="25"/>
      <c r="BM324" s="25"/>
      <c r="BN324" s="25"/>
      <c r="BO324" s="25"/>
      <c r="BP324" s="25"/>
      <c r="BQ324" s="25"/>
      <c r="BR324" s="25"/>
      <c r="BS324" s="25"/>
      <c r="BT324" s="25"/>
      <c r="BU324" s="25"/>
      <c r="BV324" s="25"/>
      <c r="BW324" s="25"/>
      <c r="BX324" s="25"/>
      <c r="BY324" s="25"/>
      <c r="BZ324" s="25"/>
      <c r="CA324" s="25"/>
      <c r="CB324" s="25"/>
      <c r="CC324" s="25"/>
      <c r="CD324" s="25"/>
      <c r="CE324" s="25"/>
      <c r="CF324" s="25"/>
      <c r="CG324" s="25"/>
      <c r="CH324" s="25"/>
      <c r="CI324" s="25"/>
      <c r="CJ324" s="25"/>
      <c r="CK324" s="25"/>
      <c r="CL324" s="25"/>
      <c r="CM324" s="25"/>
      <c r="CN324" s="25"/>
      <c r="CO324" s="25"/>
      <c r="CP324" s="25"/>
      <c r="CQ324" s="25"/>
      <c r="CR324" s="25"/>
      <c r="CS324" s="25"/>
      <c r="CT324" s="25"/>
      <c r="CU324" s="25"/>
      <c r="CV324" s="25"/>
      <c r="CW324" s="25"/>
      <c r="CX324" s="25"/>
      <c r="CY324" s="25"/>
      <c r="CZ324" s="25"/>
      <c r="DA324" s="25"/>
      <c r="DB324" s="25"/>
      <c r="DC324" s="25"/>
      <c r="DD324" s="25"/>
    </row>
    <row r="325" spans="1:120" x14ac:dyDescent="0.3">
      <c r="A325" s="26" t="s">
        <v>171</v>
      </c>
      <c r="B325" s="26" t="s">
        <v>311</v>
      </c>
      <c r="C325" s="20">
        <v>0</v>
      </c>
      <c r="D325" s="20">
        <v>16216</v>
      </c>
      <c r="E325" s="20">
        <v>0</v>
      </c>
      <c r="F325" s="20">
        <v>16216</v>
      </c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  <c r="BI325" s="25"/>
      <c r="BJ325" s="25"/>
      <c r="BK325" s="25"/>
      <c r="BL325" s="25"/>
      <c r="BM325" s="25"/>
      <c r="BN325" s="25"/>
      <c r="BO325" s="25"/>
      <c r="BP325" s="25"/>
      <c r="BQ325" s="25"/>
      <c r="BR325" s="25"/>
      <c r="BS325" s="25"/>
      <c r="BT325" s="25"/>
      <c r="BU325" s="25"/>
      <c r="BV325" s="25"/>
      <c r="BW325" s="25"/>
      <c r="BX325" s="25"/>
      <c r="BY325" s="25"/>
      <c r="BZ325" s="25"/>
      <c r="CA325" s="25"/>
      <c r="CB325" s="25"/>
      <c r="CC325" s="25"/>
      <c r="CD325" s="25"/>
      <c r="CE325" s="25"/>
      <c r="CF325" s="25"/>
      <c r="CG325" s="25"/>
      <c r="CH325" s="25"/>
      <c r="CI325" s="25"/>
      <c r="CJ325" s="25"/>
      <c r="CK325" s="25"/>
      <c r="CL325" s="25"/>
      <c r="CM325" s="25"/>
      <c r="CN325" s="25"/>
      <c r="CO325" s="25"/>
      <c r="CP325" s="25"/>
      <c r="CQ325" s="25"/>
      <c r="CR325" s="25"/>
      <c r="CS325" s="25"/>
      <c r="CT325" s="25"/>
      <c r="CU325" s="25"/>
      <c r="CV325" s="25"/>
      <c r="CW325" s="25"/>
      <c r="CX325" s="25"/>
      <c r="CY325" s="25"/>
      <c r="CZ325" s="25"/>
      <c r="DA325" s="25"/>
      <c r="DB325" s="25"/>
      <c r="DC325" s="25"/>
      <c r="DD325" s="25"/>
      <c r="DE325" s="25"/>
    </row>
    <row r="326" spans="1:120" x14ac:dyDescent="0.3">
      <c r="A326" s="26" t="s">
        <v>171</v>
      </c>
      <c r="B326" s="26" t="s">
        <v>312</v>
      </c>
      <c r="C326" s="20">
        <v>0</v>
      </c>
      <c r="D326" s="20">
        <v>13</v>
      </c>
      <c r="E326" s="20">
        <v>0</v>
      </c>
      <c r="F326" s="20">
        <v>13</v>
      </c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  <c r="BI326" s="25"/>
      <c r="BJ326" s="25"/>
      <c r="BK326" s="25"/>
      <c r="BL326" s="25"/>
      <c r="BM326" s="25"/>
      <c r="BN326" s="25"/>
      <c r="BO326" s="25"/>
      <c r="BP326" s="25"/>
      <c r="BQ326" s="25"/>
      <c r="BR326" s="25"/>
      <c r="BS326" s="25"/>
      <c r="BT326" s="25"/>
      <c r="BU326" s="25"/>
      <c r="BV326" s="25"/>
      <c r="BW326" s="25"/>
      <c r="BX326" s="25"/>
      <c r="BY326" s="25"/>
      <c r="BZ326" s="25"/>
      <c r="CA326" s="25"/>
      <c r="CB326" s="25"/>
      <c r="CC326" s="25"/>
      <c r="CD326" s="25"/>
      <c r="CE326" s="25"/>
      <c r="CF326" s="25"/>
      <c r="CG326" s="25"/>
      <c r="CH326" s="25"/>
      <c r="CI326" s="25"/>
      <c r="CJ326" s="25"/>
      <c r="CK326" s="25"/>
      <c r="CL326" s="25"/>
      <c r="CM326" s="25"/>
      <c r="CN326" s="25"/>
      <c r="CO326" s="25"/>
      <c r="CP326" s="25"/>
      <c r="CQ326" s="25"/>
      <c r="CR326" s="25"/>
      <c r="CS326" s="25"/>
      <c r="CT326" s="25"/>
      <c r="CU326" s="25"/>
      <c r="CV326" s="25"/>
      <c r="CW326" s="25"/>
      <c r="CX326" s="25"/>
      <c r="CY326" s="25"/>
      <c r="CZ326" s="25"/>
      <c r="DA326" s="25"/>
      <c r="DB326" s="25"/>
      <c r="DC326" s="25"/>
      <c r="DD326" s="25"/>
      <c r="DE326" s="25"/>
      <c r="DF326" s="25"/>
    </row>
    <row r="327" spans="1:120" x14ac:dyDescent="0.3">
      <c r="A327" s="26" t="s">
        <v>171</v>
      </c>
      <c r="B327" s="26" t="s">
        <v>313</v>
      </c>
      <c r="C327" s="20">
        <v>0</v>
      </c>
      <c r="D327" s="20">
        <v>12</v>
      </c>
      <c r="E327" s="20">
        <v>0</v>
      </c>
      <c r="F327" s="20">
        <v>12</v>
      </c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  <c r="BI327" s="25"/>
      <c r="BJ327" s="25"/>
      <c r="BK327" s="25"/>
      <c r="BL327" s="25"/>
      <c r="BM327" s="25"/>
      <c r="BN327" s="25"/>
      <c r="BO327" s="25"/>
      <c r="BP327" s="25"/>
      <c r="BQ327" s="25"/>
      <c r="BR327" s="25"/>
      <c r="BS327" s="25"/>
      <c r="BT327" s="25"/>
      <c r="BU327" s="25"/>
      <c r="BV327" s="25"/>
      <c r="BW327" s="25"/>
      <c r="BX327" s="25"/>
      <c r="BY327" s="25"/>
      <c r="BZ327" s="25"/>
      <c r="CA327" s="25"/>
      <c r="CB327" s="25"/>
      <c r="CC327" s="25"/>
      <c r="CD327" s="25"/>
      <c r="CE327" s="25"/>
      <c r="CF327" s="25"/>
      <c r="CG327" s="25"/>
      <c r="CH327" s="25"/>
      <c r="CI327" s="25"/>
      <c r="CJ327" s="25"/>
      <c r="CK327" s="25"/>
      <c r="CL327" s="25"/>
      <c r="CM327" s="25"/>
      <c r="CN327" s="25"/>
      <c r="CO327" s="25"/>
      <c r="CP327" s="25"/>
      <c r="CQ327" s="25"/>
      <c r="CR327" s="25"/>
      <c r="CS327" s="25"/>
      <c r="CT327" s="25"/>
      <c r="CU327" s="25"/>
      <c r="CV327" s="25"/>
      <c r="CW327" s="25"/>
      <c r="CX327" s="25"/>
      <c r="CY327" s="25"/>
      <c r="CZ327" s="25"/>
      <c r="DA327" s="25"/>
      <c r="DB327" s="25"/>
      <c r="DC327" s="25"/>
      <c r="DD327" s="25"/>
      <c r="DE327" s="25"/>
      <c r="DF327" s="25"/>
      <c r="DG327" s="25"/>
    </row>
    <row r="328" spans="1:120" x14ac:dyDescent="0.3">
      <c r="A328" s="26" t="s">
        <v>171</v>
      </c>
      <c r="B328" s="26" t="s">
        <v>314</v>
      </c>
      <c r="C328" s="20">
        <v>0</v>
      </c>
      <c r="D328" s="20">
        <v>19</v>
      </c>
      <c r="E328" s="20">
        <v>0</v>
      </c>
      <c r="F328" s="20">
        <v>19</v>
      </c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  <c r="BI328" s="25"/>
      <c r="BJ328" s="25"/>
      <c r="BK328" s="25"/>
      <c r="BL328" s="25"/>
      <c r="BM328" s="25"/>
      <c r="BN328" s="25"/>
      <c r="BO328" s="25"/>
      <c r="BP328" s="25"/>
      <c r="BQ328" s="25"/>
      <c r="BR328" s="25"/>
      <c r="BS328" s="25"/>
      <c r="BT328" s="25"/>
      <c r="BU328" s="25"/>
      <c r="BV328" s="25"/>
      <c r="BW328" s="25"/>
      <c r="BX328" s="25"/>
      <c r="BY328" s="25"/>
      <c r="BZ328" s="25"/>
      <c r="CA328" s="25"/>
      <c r="CB328" s="25"/>
      <c r="CC328" s="25"/>
      <c r="CD328" s="25"/>
      <c r="CE328" s="25"/>
      <c r="CF328" s="25"/>
      <c r="CG328" s="25"/>
      <c r="CH328" s="25"/>
      <c r="CI328" s="25"/>
      <c r="CJ328" s="25"/>
      <c r="CK328" s="25"/>
      <c r="CL328" s="25"/>
      <c r="CM328" s="25"/>
      <c r="CN328" s="25"/>
      <c r="CO328" s="25"/>
      <c r="CP328" s="25"/>
      <c r="CQ328" s="25"/>
      <c r="CR328" s="25"/>
      <c r="CS328" s="25"/>
      <c r="CT328" s="25"/>
      <c r="CU328" s="25"/>
      <c r="CV328" s="25"/>
      <c r="CW328" s="25"/>
      <c r="CX328" s="25"/>
      <c r="CY328" s="25"/>
      <c r="CZ328" s="25"/>
      <c r="DA328" s="25"/>
      <c r="DB328" s="25"/>
      <c r="DC328" s="25"/>
      <c r="DD328" s="25"/>
      <c r="DE328" s="25"/>
      <c r="DF328" s="25"/>
      <c r="DG328" s="25"/>
      <c r="DH328" s="25"/>
    </row>
    <row r="329" spans="1:120" x14ac:dyDescent="0.3">
      <c r="A329" s="26" t="s">
        <v>171</v>
      </c>
      <c r="B329" s="26" t="s">
        <v>315</v>
      </c>
      <c r="C329" s="20">
        <v>0</v>
      </c>
      <c r="D329" s="20">
        <v>24</v>
      </c>
      <c r="E329" s="20">
        <v>0</v>
      </c>
      <c r="F329" s="20">
        <v>24</v>
      </c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  <c r="BI329" s="25"/>
      <c r="BJ329" s="25"/>
      <c r="BK329" s="25"/>
      <c r="BL329" s="25"/>
      <c r="BM329" s="25"/>
      <c r="BN329" s="25"/>
      <c r="BO329" s="25"/>
      <c r="BP329" s="25"/>
      <c r="BQ329" s="25"/>
      <c r="BR329" s="25"/>
      <c r="BS329" s="25"/>
      <c r="BT329" s="25"/>
      <c r="BU329" s="25"/>
      <c r="BV329" s="25"/>
      <c r="BW329" s="25"/>
      <c r="BX329" s="25"/>
      <c r="BY329" s="25"/>
      <c r="BZ329" s="25"/>
      <c r="CA329" s="25"/>
      <c r="CB329" s="25"/>
      <c r="CC329" s="25"/>
      <c r="CD329" s="25"/>
      <c r="CE329" s="25"/>
      <c r="CF329" s="25"/>
      <c r="CG329" s="25"/>
      <c r="CH329" s="25"/>
      <c r="CI329" s="25"/>
      <c r="CJ329" s="25"/>
      <c r="CK329" s="25"/>
      <c r="CL329" s="25"/>
      <c r="CM329" s="25"/>
      <c r="CN329" s="25"/>
      <c r="CO329" s="25"/>
      <c r="CP329" s="25"/>
      <c r="CQ329" s="25"/>
      <c r="CR329" s="25"/>
      <c r="CS329" s="25"/>
      <c r="CT329" s="25"/>
      <c r="CU329" s="25"/>
      <c r="CV329" s="25"/>
      <c r="CW329" s="25"/>
      <c r="CX329" s="25"/>
      <c r="CY329" s="25"/>
      <c r="CZ329" s="25"/>
      <c r="DA329" s="25"/>
      <c r="DB329" s="25"/>
      <c r="DC329" s="25"/>
      <c r="DD329" s="25"/>
      <c r="DE329" s="25"/>
      <c r="DF329" s="25"/>
      <c r="DG329" s="25"/>
      <c r="DH329" s="25"/>
      <c r="DI329" s="25"/>
    </row>
    <row r="330" spans="1:120" x14ac:dyDescent="0.3">
      <c r="A330" s="26" t="s">
        <v>171</v>
      </c>
      <c r="B330" s="26" t="s">
        <v>80</v>
      </c>
      <c r="C330" s="20">
        <v>0</v>
      </c>
      <c r="D330" s="20">
        <v>29</v>
      </c>
      <c r="E330" s="20">
        <v>0</v>
      </c>
      <c r="F330" s="20">
        <v>29</v>
      </c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  <c r="BI330" s="25"/>
      <c r="BJ330" s="25"/>
      <c r="BK330" s="25"/>
      <c r="BL330" s="25"/>
      <c r="BM330" s="25"/>
      <c r="BN330" s="25"/>
      <c r="BO330" s="25"/>
      <c r="BP330" s="25"/>
      <c r="BQ330" s="25"/>
      <c r="BR330" s="25"/>
      <c r="BS330" s="25"/>
      <c r="BT330" s="25"/>
      <c r="BU330" s="25"/>
      <c r="BV330" s="25"/>
      <c r="BW330" s="25"/>
      <c r="BX330" s="25"/>
      <c r="BY330" s="25"/>
      <c r="BZ330" s="25"/>
      <c r="CA330" s="25"/>
      <c r="CB330" s="25"/>
      <c r="CC330" s="25"/>
      <c r="CD330" s="25"/>
      <c r="CE330" s="25"/>
      <c r="CF330" s="25"/>
      <c r="CG330" s="25"/>
      <c r="CH330" s="25"/>
      <c r="CI330" s="25"/>
      <c r="CJ330" s="25"/>
      <c r="CK330" s="25"/>
      <c r="CL330" s="25"/>
      <c r="CM330" s="25"/>
      <c r="CN330" s="25"/>
      <c r="CO330" s="25"/>
      <c r="CP330" s="25"/>
      <c r="CQ330" s="25"/>
      <c r="CR330" s="25"/>
      <c r="CS330" s="25"/>
      <c r="CT330" s="25"/>
      <c r="CU330" s="25"/>
      <c r="CV330" s="25"/>
      <c r="CW330" s="25"/>
      <c r="CX330" s="25"/>
      <c r="CY330" s="25"/>
      <c r="CZ330" s="25"/>
      <c r="DA330" s="25"/>
      <c r="DB330" s="25"/>
      <c r="DC330" s="25"/>
      <c r="DD330" s="25"/>
      <c r="DE330" s="25"/>
      <c r="DF330" s="25"/>
      <c r="DG330" s="25"/>
      <c r="DH330" s="25"/>
      <c r="DI330" s="25"/>
      <c r="DJ330" s="25"/>
    </row>
    <row r="331" spans="1:120" x14ac:dyDescent="0.3">
      <c r="A331" s="26" t="s">
        <v>171</v>
      </c>
      <c r="B331" s="26" t="s">
        <v>316</v>
      </c>
      <c r="C331" s="20">
        <v>0</v>
      </c>
      <c r="D331" s="20">
        <v>17</v>
      </c>
      <c r="E331" s="20">
        <v>0</v>
      </c>
      <c r="F331" s="20">
        <v>17</v>
      </c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  <c r="BI331" s="25"/>
      <c r="BJ331" s="25"/>
      <c r="BK331" s="25"/>
      <c r="BL331" s="25"/>
      <c r="BM331" s="25"/>
      <c r="BN331" s="25"/>
      <c r="BO331" s="25"/>
      <c r="BP331" s="25"/>
      <c r="BQ331" s="25"/>
      <c r="BR331" s="25"/>
      <c r="BS331" s="25"/>
      <c r="BT331" s="25"/>
      <c r="BU331" s="25"/>
      <c r="BV331" s="25"/>
      <c r="BW331" s="25"/>
      <c r="BX331" s="25"/>
      <c r="BY331" s="25"/>
      <c r="BZ331" s="25"/>
      <c r="CA331" s="25"/>
      <c r="CB331" s="25"/>
      <c r="CC331" s="25"/>
      <c r="CD331" s="25"/>
      <c r="CE331" s="25"/>
      <c r="CF331" s="25"/>
      <c r="CG331" s="25"/>
      <c r="CH331" s="25"/>
      <c r="CI331" s="25"/>
      <c r="CJ331" s="25"/>
      <c r="CK331" s="25"/>
      <c r="CL331" s="25"/>
      <c r="CM331" s="25"/>
      <c r="CN331" s="25"/>
      <c r="CO331" s="25"/>
      <c r="CP331" s="25"/>
      <c r="CQ331" s="25"/>
      <c r="CR331" s="25"/>
      <c r="CS331" s="25"/>
      <c r="CT331" s="25"/>
      <c r="CU331" s="25"/>
      <c r="CV331" s="25"/>
      <c r="CW331" s="25"/>
      <c r="CX331" s="25"/>
      <c r="CY331" s="25"/>
      <c r="CZ331" s="25"/>
      <c r="DA331" s="25"/>
      <c r="DB331" s="25"/>
      <c r="DC331" s="25"/>
      <c r="DD331" s="25"/>
      <c r="DE331" s="25"/>
      <c r="DF331" s="25"/>
      <c r="DG331" s="25"/>
      <c r="DH331" s="25"/>
      <c r="DI331" s="25"/>
      <c r="DJ331" s="25"/>
      <c r="DK331" s="25"/>
    </row>
    <row r="332" spans="1:120" x14ac:dyDescent="0.3">
      <c r="A332" s="26" t="s">
        <v>171</v>
      </c>
      <c r="B332" s="26" t="s">
        <v>317</v>
      </c>
      <c r="C332" s="20">
        <v>551</v>
      </c>
      <c r="D332" s="20">
        <v>145</v>
      </c>
      <c r="E332" s="20">
        <v>5625</v>
      </c>
      <c r="F332" s="20">
        <v>6321</v>
      </c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  <c r="BI332" s="25"/>
      <c r="BJ332" s="25"/>
      <c r="BK332" s="25"/>
      <c r="BL332" s="25"/>
      <c r="BM332" s="25"/>
      <c r="BN332" s="25"/>
      <c r="BO332" s="25"/>
      <c r="BP332" s="25"/>
      <c r="BQ332" s="25"/>
      <c r="BR332" s="25"/>
      <c r="BS332" s="25"/>
      <c r="BT332" s="25"/>
      <c r="BU332" s="25"/>
      <c r="BV332" s="25"/>
      <c r="BW332" s="25"/>
      <c r="BX332" s="25"/>
      <c r="BY332" s="25"/>
      <c r="BZ332" s="25"/>
      <c r="CA332" s="25"/>
      <c r="CB332" s="25"/>
      <c r="CC332" s="25"/>
      <c r="CD332" s="25"/>
      <c r="CE332" s="25"/>
      <c r="CF332" s="25"/>
      <c r="CG332" s="25"/>
      <c r="CH332" s="25"/>
      <c r="CI332" s="25"/>
      <c r="CJ332" s="25"/>
      <c r="CK332" s="25"/>
      <c r="CL332" s="25"/>
      <c r="CM332" s="25"/>
      <c r="CN332" s="25"/>
      <c r="CO332" s="25"/>
      <c r="CP332" s="25"/>
      <c r="CQ332" s="25"/>
      <c r="CR332" s="25"/>
      <c r="CS332" s="25"/>
      <c r="CT332" s="25"/>
      <c r="CU332" s="25"/>
      <c r="CV332" s="25"/>
      <c r="CW332" s="25"/>
      <c r="CX332" s="25"/>
      <c r="CY332" s="25"/>
      <c r="CZ332" s="25"/>
      <c r="DA332" s="25"/>
      <c r="DB332" s="25"/>
      <c r="DC332" s="25"/>
      <c r="DD332" s="25"/>
      <c r="DE332" s="25"/>
      <c r="DF332" s="25"/>
      <c r="DG332" s="25"/>
      <c r="DH332" s="25"/>
      <c r="DI332" s="25"/>
      <c r="DJ332" s="25"/>
      <c r="DK332" s="25"/>
      <c r="DL332" s="25"/>
    </row>
    <row r="333" spans="1:120" x14ac:dyDescent="0.3">
      <c r="A333" s="26" t="s">
        <v>171</v>
      </c>
      <c r="B333" s="26" t="s">
        <v>131</v>
      </c>
      <c r="C333" s="20">
        <v>0</v>
      </c>
      <c r="D333" s="20">
        <v>12</v>
      </c>
      <c r="E333" s="20">
        <v>0</v>
      </c>
      <c r="F333" s="20">
        <v>12</v>
      </c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  <c r="AV333" s="25"/>
      <c r="AW333" s="25"/>
      <c r="AX333" s="25"/>
      <c r="AY333" s="25"/>
      <c r="AZ333" s="25"/>
      <c r="BA333" s="25"/>
      <c r="BB333" s="25"/>
      <c r="BC333" s="25"/>
      <c r="BD333" s="25"/>
      <c r="BE333" s="25"/>
      <c r="BF333" s="25"/>
      <c r="BG333" s="25"/>
      <c r="BH333" s="25"/>
      <c r="BI333" s="25"/>
      <c r="BJ333" s="25"/>
      <c r="BK333" s="25"/>
      <c r="BL333" s="25"/>
      <c r="BM333" s="25"/>
      <c r="BN333" s="25"/>
      <c r="BO333" s="25"/>
      <c r="BP333" s="25"/>
      <c r="BQ333" s="25"/>
      <c r="BR333" s="25"/>
      <c r="BS333" s="25"/>
      <c r="BT333" s="25"/>
      <c r="BU333" s="25"/>
      <c r="BV333" s="25"/>
      <c r="BW333" s="25"/>
      <c r="BX333" s="25"/>
      <c r="BY333" s="25"/>
      <c r="BZ333" s="25"/>
      <c r="CA333" s="25"/>
      <c r="CB333" s="25"/>
      <c r="CC333" s="25"/>
      <c r="CD333" s="25"/>
      <c r="CE333" s="25"/>
      <c r="CF333" s="25"/>
      <c r="CG333" s="25"/>
      <c r="CH333" s="25"/>
      <c r="CI333" s="25"/>
      <c r="CJ333" s="25"/>
      <c r="CK333" s="25"/>
      <c r="CL333" s="25"/>
      <c r="CM333" s="25"/>
      <c r="CN333" s="25"/>
      <c r="CO333" s="25"/>
      <c r="CP333" s="25"/>
      <c r="CQ333" s="25"/>
      <c r="CR333" s="25"/>
      <c r="CS333" s="25"/>
      <c r="CT333" s="25"/>
      <c r="CU333" s="25"/>
      <c r="CV333" s="25"/>
      <c r="CW333" s="25"/>
      <c r="CX333" s="25"/>
      <c r="CY333" s="25"/>
      <c r="CZ333" s="25"/>
      <c r="DA333" s="25"/>
      <c r="DB333" s="25"/>
      <c r="DC333" s="25"/>
      <c r="DD333" s="25"/>
      <c r="DE333" s="25"/>
      <c r="DF333" s="25"/>
      <c r="DG333" s="25"/>
      <c r="DH333" s="25"/>
      <c r="DI333" s="25"/>
      <c r="DJ333" s="25"/>
      <c r="DK333" s="25"/>
      <c r="DL333" s="25"/>
      <c r="DM333" s="25"/>
    </row>
    <row r="334" spans="1:120" x14ac:dyDescent="0.3">
      <c r="A334" s="26" t="s">
        <v>171</v>
      </c>
      <c r="B334" s="26" t="s">
        <v>318</v>
      </c>
      <c r="C334" s="20">
        <v>0</v>
      </c>
      <c r="D334" s="20">
        <v>16</v>
      </c>
      <c r="E334" s="20">
        <v>0</v>
      </c>
      <c r="F334" s="20">
        <v>16</v>
      </c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  <c r="BC334" s="25"/>
      <c r="BD334" s="25"/>
      <c r="BE334" s="25"/>
      <c r="BF334" s="25"/>
      <c r="BG334" s="25"/>
      <c r="BH334" s="25"/>
      <c r="BI334" s="25"/>
      <c r="BJ334" s="25"/>
      <c r="BK334" s="25"/>
      <c r="BL334" s="25"/>
      <c r="BM334" s="25"/>
      <c r="BN334" s="25"/>
      <c r="BO334" s="25"/>
      <c r="BP334" s="25"/>
      <c r="BQ334" s="25"/>
      <c r="BR334" s="25"/>
      <c r="BS334" s="25"/>
      <c r="BT334" s="25"/>
      <c r="BU334" s="25"/>
      <c r="BV334" s="25"/>
      <c r="BW334" s="25"/>
      <c r="BX334" s="25"/>
      <c r="BY334" s="25"/>
      <c r="BZ334" s="25"/>
      <c r="CA334" s="25"/>
      <c r="CB334" s="25"/>
      <c r="CC334" s="25"/>
      <c r="CD334" s="25"/>
      <c r="CE334" s="25"/>
      <c r="CF334" s="25"/>
      <c r="CG334" s="25"/>
      <c r="CH334" s="25"/>
      <c r="CI334" s="25"/>
      <c r="CJ334" s="25"/>
      <c r="CK334" s="25"/>
      <c r="CL334" s="25"/>
      <c r="CM334" s="25"/>
      <c r="CN334" s="25"/>
      <c r="CO334" s="25"/>
      <c r="CP334" s="25"/>
      <c r="CQ334" s="25"/>
      <c r="CR334" s="25"/>
      <c r="CS334" s="25"/>
      <c r="CT334" s="25"/>
      <c r="CU334" s="25"/>
      <c r="CV334" s="25"/>
      <c r="CW334" s="25"/>
      <c r="CX334" s="25"/>
      <c r="CY334" s="25"/>
      <c r="CZ334" s="25"/>
      <c r="DA334" s="25"/>
      <c r="DB334" s="25"/>
      <c r="DC334" s="25"/>
      <c r="DD334" s="25"/>
      <c r="DE334" s="25"/>
      <c r="DF334" s="25"/>
      <c r="DG334" s="25"/>
      <c r="DH334" s="25"/>
      <c r="DI334" s="25"/>
      <c r="DJ334" s="25"/>
      <c r="DK334" s="25"/>
      <c r="DL334" s="25"/>
      <c r="DM334" s="25"/>
      <c r="DN334" s="25"/>
    </row>
    <row r="335" spans="1:120" x14ac:dyDescent="0.3">
      <c r="A335" s="26" t="s">
        <v>171</v>
      </c>
      <c r="B335" s="26" t="s">
        <v>296</v>
      </c>
      <c r="C335" s="20">
        <v>0</v>
      </c>
      <c r="D335" s="20">
        <v>20</v>
      </c>
      <c r="E335" s="20">
        <v>0</v>
      </c>
      <c r="F335" s="20">
        <v>20</v>
      </c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  <c r="BC335" s="25"/>
      <c r="BD335" s="25"/>
      <c r="BE335" s="25"/>
      <c r="BF335" s="25"/>
      <c r="BG335" s="25"/>
      <c r="BH335" s="25"/>
      <c r="BI335" s="25"/>
      <c r="BJ335" s="25"/>
      <c r="BK335" s="25"/>
      <c r="BL335" s="25"/>
      <c r="BM335" s="25"/>
      <c r="BN335" s="25"/>
      <c r="BO335" s="25"/>
      <c r="BP335" s="25"/>
      <c r="BQ335" s="25"/>
      <c r="BR335" s="25"/>
      <c r="BS335" s="25"/>
      <c r="BT335" s="25"/>
      <c r="BU335" s="25"/>
      <c r="BV335" s="25"/>
      <c r="BW335" s="25"/>
      <c r="BX335" s="25"/>
      <c r="BY335" s="25"/>
      <c r="BZ335" s="25"/>
      <c r="CA335" s="25"/>
      <c r="CB335" s="25"/>
      <c r="CC335" s="25"/>
      <c r="CD335" s="25"/>
      <c r="CE335" s="25"/>
      <c r="CF335" s="25"/>
      <c r="CG335" s="25"/>
      <c r="CH335" s="25"/>
      <c r="CI335" s="25"/>
      <c r="CJ335" s="25"/>
      <c r="CK335" s="25"/>
      <c r="CL335" s="25"/>
      <c r="CM335" s="25"/>
      <c r="CN335" s="25"/>
      <c r="CO335" s="25"/>
      <c r="CP335" s="25"/>
      <c r="CQ335" s="25"/>
      <c r="CR335" s="25"/>
      <c r="CS335" s="25"/>
      <c r="CT335" s="25"/>
      <c r="CU335" s="25"/>
      <c r="CV335" s="25"/>
      <c r="CW335" s="25"/>
      <c r="CX335" s="25"/>
      <c r="CY335" s="25"/>
      <c r="CZ335" s="25"/>
      <c r="DA335" s="25"/>
      <c r="DB335" s="25"/>
      <c r="DC335" s="25"/>
      <c r="DD335" s="25"/>
      <c r="DE335" s="25"/>
      <c r="DF335" s="25"/>
      <c r="DG335" s="25"/>
      <c r="DH335" s="25"/>
      <c r="DI335" s="25"/>
      <c r="DJ335" s="25"/>
      <c r="DK335" s="25"/>
      <c r="DL335" s="25"/>
      <c r="DM335" s="25"/>
      <c r="DN335" s="25"/>
      <c r="DO335" s="25"/>
    </row>
    <row r="336" spans="1:120" x14ac:dyDescent="0.3">
      <c r="A336" s="26" t="s">
        <v>171</v>
      </c>
      <c r="B336" s="26" t="s">
        <v>319</v>
      </c>
      <c r="C336" s="20">
        <v>0</v>
      </c>
      <c r="D336" s="20">
        <v>20</v>
      </c>
      <c r="E336" s="20">
        <v>0</v>
      </c>
      <c r="F336" s="20">
        <v>20</v>
      </c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5"/>
      <c r="BE336" s="25"/>
      <c r="BF336" s="25"/>
      <c r="BG336" s="25"/>
      <c r="BH336" s="25"/>
      <c r="BI336" s="25"/>
      <c r="BJ336" s="25"/>
      <c r="BK336" s="25"/>
      <c r="BL336" s="25"/>
      <c r="BM336" s="25"/>
      <c r="BN336" s="25"/>
      <c r="BO336" s="25"/>
      <c r="BP336" s="25"/>
      <c r="BQ336" s="25"/>
      <c r="BR336" s="25"/>
      <c r="BS336" s="25"/>
      <c r="BT336" s="25"/>
      <c r="BU336" s="25"/>
      <c r="BV336" s="25"/>
      <c r="BW336" s="25"/>
      <c r="BX336" s="25"/>
      <c r="BY336" s="25"/>
      <c r="BZ336" s="25"/>
      <c r="CA336" s="25"/>
      <c r="CB336" s="25"/>
      <c r="CC336" s="25"/>
      <c r="CD336" s="25"/>
      <c r="CE336" s="25"/>
      <c r="CF336" s="25"/>
      <c r="CG336" s="25"/>
      <c r="CH336" s="25"/>
      <c r="CI336" s="25"/>
      <c r="CJ336" s="25"/>
      <c r="CK336" s="25"/>
      <c r="CL336" s="25"/>
      <c r="CM336" s="25"/>
      <c r="CN336" s="25"/>
      <c r="CO336" s="25"/>
      <c r="CP336" s="25"/>
      <c r="CQ336" s="25"/>
      <c r="CR336" s="25"/>
      <c r="CS336" s="25"/>
      <c r="CT336" s="25"/>
      <c r="CU336" s="25"/>
      <c r="CV336" s="25"/>
      <c r="CW336" s="25"/>
      <c r="CX336" s="25"/>
      <c r="CY336" s="25"/>
      <c r="CZ336" s="25"/>
      <c r="DA336" s="25"/>
      <c r="DB336" s="25"/>
      <c r="DC336" s="25"/>
      <c r="DD336" s="25"/>
      <c r="DE336" s="25"/>
      <c r="DF336" s="25"/>
      <c r="DG336" s="25"/>
      <c r="DH336" s="25"/>
      <c r="DI336" s="25"/>
      <c r="DJ336" s="25"/>
      <c r="DK336" s="25"/>
      <c r="DL336" s="25"/>
      <c r="DM336" s="25"/>
      <c r="DN336" s="25"/>
      <c r="DO336" s="25"/>
      <c r="DP336" s="25"/>
    </row>
    <row r="337" spans="1:136" x14ac:dyDescent="0.3">
      <c r="A337" s="26" t="s">
        <v>171</v>
      </c>
      <c r="B337" s="26" t="s">
        <v>320</v>
      </c>
      <c r="C337" s="20">
        <v>0</v>
      </c>
      <c r="D337" s="20">
        <v>3</v>
      </c>
      <c r="E337" s="20">
        <v>0</v>
      </c>
      <c r="F337" s="20">
        <v>3</v>
      </c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5"/>
      <c r="BA337" s="25"/>
      <c r="BB337" s="25"/>
      <c r="BC337" s="25"/>
      <c r="BD337" s="25"/>
      <c r="BE337" s="25"/>
      <c r="BF337" s="25"/>
      <c r="BG337" s="25"/>
      <c r="BH337" s="25"/>
      <c r="BI337" s="25"/>
      <c r="BJ337" s="25"/>
      <c r="BK337" s="25"/>
      <c r="BL337" s="25"/>
      <c r="BM337" s="25"/>
      <c r="BN337" s="25"/>
      <c r="BO337" s="25"/>
      <c r="BP337" s="25"/>
      <c r="BQ337" s="25"/>
      <c r="BR337" s="25"/>
      <c r="BS337" s="25"/>
      <c r="BT337" s="25"/>
      <c r="BU337" s="25"/>
      <c r="BV337" s="25"/>
      <c r="BW337" s="25"/>
      <c r="BX337" s="25"/>
      <c r="BY337" s="25"/>
      <c r="BZ337" s="25"/>
      <c r="CA337" s="25"/>
      <c r="CB337" s="25"/>
      <c r="CC337" s="25"/>
      <c r="CD337" s="25"/>
      <c r="CE337" s="25"/>
      <c r="CF337" s="25"/>
      <c r="CG337" s="25"/>
      <c r="CH337" s="25"/>
      <c r="CI337" s="25"/>
      <c r="CJ337" s="25"/>
      <c r="CK337" s="25"/>
      <c r="CL337" s="25"/>
      <c r="CM337" s="25"/>
      <c r="CN337" s="25"/>
      <c r="CO337" s="25"/>
      <c r="CP337" s="25"/>
      <c r="CQ337" s="25"/>
      <c r="CR337" s="25"/>
      <c r="CS337" s="25"/>
      <c r="CT337" s="25"/>
      <c r="CU337" s="25"/>
      <c r="CV337" s="25"/>
      <c r="CW337" s="25"/>
      <c r="CX337" s="25"/>
      <c r="CY337" s="25"/>
      <c r="CZ337" s="25"/>
      <c r="DA337" s="25"/>
      <c r="DB337" s="25"/>
      <c r="DC337" s="25"/>
      <c r="DD337" s="25"/>
      <c r="DE337" s="25"/>
      <c r="DF337" s="25"/>
      <c r="DG337" s="25"/>
      <c r="DH337" s="25"/>
      <c r="DI337" s="25"/>
      <c r="DJ337" s="25"/>
      <c r="DK337" s="25"/>
      <c r="DL337" s="25"/>
      <c r="DM337" s="25"/>
      <c r="DN337" s="25"/>
      <c r="DO337" s="25"/>
      <c r="DP337" s="25"/>
      <c r="DQ337" s="25"/>
    </row>
    <row r="338" spans="1:136" x14ac:dyDescent="0.3">
      <c r="A338" s="26" t="s">
        <v>171</v>
      </c>
      <c r="B338" s="26" t="s">
        <v>321</v>
      </c>
      <c r="C338" s="20">
        <v>0</v>
      </c>
      <c r="D338" s="20">
        <v>11</v>
      </c>
      <c r="E338" s="20">
        <v>0</v>
      </c>
      <c r="F338" s="20">
        <v>11</v>
      </c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  <c r="AV338" s="25"/>
      <c r="AW338" s="25"/>
      <c r="AX338" s="25"/>
      <c r="AY338" s="25"/>
      <c r="AZ338" s="25"/>
      <c r="BA338" s="25"/>
      <c r="BB338" s="25"/>
      <c r="BC338" s="25"/>
      <c r="BD338" s="25"/>
      <c r="BE338" s="25"/>
      <c r="BF338" s="25"/>
      <c r="BG338" s="25"/>
      <c r="BH338" s="25"/>
      <c r="BI338" s="25"/>
      <c r="BJ338" s="25"/>
      <c r="BK338" s="25"/>
      <c r="BL338" s="25"/>
      <c r="BM338" s="25"/>
      <c r="BN338" s="25"/>
      <c r="BO338" s="25"/>
      <c r="BP338" s="25"/>
      <c r="BQ338" s="25"/>
      <c r="BR338" s="25"/>
      <c r="BS338" s="25"/>
      <c r="BT338" s="25"/>
      <c r="BU338" s="25"/>
      <c r="BV338" s="25"/>
      <c r="BW338" s="25"/>
      <c r="BX338" s="25"/>
      <c r="BY338" s="25"/>
      <c r="BZ338" s="25"/>
      <c r="CA338" s="25"/>
      <c r="CB338" s="25"/>
      <c r="CC338" s="25"/>
      <c r="CD338" s="25"/>
      <c r="CE338" s="25"/>
      <c r="CF338" s="25"/>
      <c r="CG338" s="25"/>
      <c r="CH338" s="25"/>
      <c r="CI338" s="25"/>
      <c r="CJ338" s="25"/>
      <c r="CK338" s="25"/>
      <c r="CL338" s="25"/>
      <c r="CM338" s="25"/>
      <c r="CN338" s="25"/>
      <c r="CO338" s="25"/>
      <c r="CP338" s="25"/>
      <c r="CQ338" s="25"/>
      <c r="CR338" s="25"/>
      <c r="CS338" s="25"/>
      <c r="CT338" s="25"/>
      <c r="CU338" s="25"/>
      <c r="CV338" s="25"/>
      <c r="CW338" s="25"/>
      <c r="CX338" s="25"/>
      <c r="CY338" s="25"/>
      <c r="CZ338" s="25"/>
      <c r="DA338" s="25"/>
      <c r="DB338" s="25"/>
      <c r="DC338" s="25"/>
      <c r="DD338" s="25"/>
      <c r="DE338" s="25"/>
      <c r="DF338" s="25"/>
      <c r="DG338" s="25"/>
      <c r="DH338" s="25"/>
      <c r="DI338" s="25"/>
      <c r="DJ338" s="25"/>
      <c r="DK338" s="25"/>
      <c r="DL338" s="25"/>
      <c r="DM338" s="25"/>
      <c r="DN338" s="25"/>
      <c r="DO338" s="25"/>
      <c r="DP338" s="25"/>
      <c r="DQ338" s="25"/>
      <c r="DR338" s="25"/>
    </row>
    <row r="339" spans="1:136" x14ac:dyDescent="0.3">
      <c r="A339" s="26" t="s">
        <v>171</v>
      </c>
      <c r="B339" s="26" t="s">
        <v>322</v>
      </c>
      <c r="C339" s="20">
        <v>0</v>
      </c>
      <c r="D339" s="20">
        <v>39</v>
      </c>
      <c r="E339" s="20">
        <v>0</v>
      </c>
      <c r="F339" s="20">
        <v>39</v>
      </c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  <c r="AV339" s="25"/>
      <c r="AW339" s="25"/>
      <c r="AX339" s="25"/>
      <c r="AY339" s="25"/>
      <c r="AZ339" s="25"/>
      <c r="BA339" s="25"/>
      <c r="BB339" s="25"/>
      <c r="BC339" s="25"/>
      <c r="BD339" s="25"/>
      <c r="BE339" s="25"/>
      <c r="BF339" s="25"/>
      <c r="BG339" s="25"/>
      <c r="BH339" s="25"/>
      <c r="BI339" s="25"/>
      <c r="BJ339" s="25"/>
      <c r="BK339" s="25"/>
      <c r="BL339" s="25"/>
      <c r="BM339" s="25"/>
      <c r="BN339" s="25"/>
      <c r="BO339" s="25"/>
      <c r="BP339" s="25"/>
      <c r="BQ339" s="25"/>
      <c r="BR339" s="25"/>
      <c r="BS339" s="25"/>
      <c r="BT339" s="25"/>
      <c r="BU339" s="25"/>
      <c r="BV339" s="25"/>
      <c r="BW339" s="25"/>
      <c r="BX339" s="25"/>
      <c r="BY339" s="25"/>
      <c r="BZ339" s="25"/>
      <c r="CA339" s="25"/>
      <c r="CB339" s="25"/>
      <c r="CC339" s="25"/>
      <c r="CD339" s="25"/>
      <c r="CE339" s="25"/>
      <c r="CF339" s="25"/>
      <c r="CG339" s="25"/>
      <c r="CH339" s="25"/>
      <c r="CI339" s="25"/>
      <c r="CJ339" s="25"/>
      <c r="CK339" s="25"/>
      <c r="CL339" s="25"/>
      <c r="CM339" s="25"/>
      <c r="CN339" s="25"/>
      <c r="CO339" s="25"/>
      <c r="CP339" s="25"/>
      <c r="CQ339" s="25"/>
      <c r="CR339" s="25"/>
      <c r="CS339" s="25"/>
      <c r="CT339" s="25"/>
      <c r="CU339" s="25"/>
      <c r="CV339" s="25"/>
      <c r="CW339" s="25"/>
      <c r="CX339" s="25"/>
      <c r="CY339" s="25"/>
      <c r="CZ339" s="25"/>
      <c r="DA339" s="25"/>
      <c r="DB339" s="25"/>
      <c r="DC339" s="25"/>
      <c r="DD339" s="25"/>
      <c r="DE339" s="25"/>
      <c r="DF339" s="25"/>
      <c r="DG339" s="25"/>
      <c r="DH339" s="25"/>
      <c r="DI339" s="25"/>
      <c r="DJ339" s="25"/>
      <c r="DK339" s="25"/>
      <c r="DL339" s="25"/>
      <c r="DM339" s="25"/>
      <c r="DN339" s="25"/>
      <c r="DO339" s="25"/>
      <c r="DP339" s="25"/>
      <c r="DQ339" s="25"/>
      <c r="DR339" s="25"/>
      <c r="DS339" s="25"/>
    </row>
    <row r="340" spans="1:136" x14ac:dyDescent="0.3">
      <c r="A340" s="26" t="s">
        <v>171</v>
      </c>
      <c r="B340" s="26" t="s">
        <v>323</v>
      </c>
      <c r="C340" s="20">
        <v>0</v>
      </c>
      <c r="D340" s="20">
        <v>11</v>
      </c>
      <c r="E340" s="20">
        <v>0</v>
      </c>
      <c r="F340" s="20">
        <v>11</v>
      </c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  <c r="BC340" s="25"/>
      <c r="BD340" s="25"/>
      <c r="BE340" s="25"/>
      <c r="BF340" s="25"/>
      <c r="BG340" s="25"/>
      <c r="BH340" s="25"/>
      <c r="BI340" s="25"/>
      <c r="BJ340" s="25"/>
      <c r="BK340" s="25"/>
      <c r="BL340" s="25"/>
      <c r="BM340" s="25"/>
      <c r="BN340" s="25"/>
      <c r="BO340" s="25"/>
      <c r="BP340" s="25"/>
      <c r="BQ340" s="25"/>
      <c r="BR340" s="25"/>
      <c r="BS340" s="25"/>
      <c r="BT340" s="25"/>
      <c r="BU340" s="25"/>
      <c r="BV340" s="25"/>
      <c r="BW340" s="25"/>
      <c r="BX340" s="25"/>
      <c r="BY340" s="25"/>
      <c r="BZ340" s="25"/>
      <c r="CA340" s="25"/>
      <c r="CB340" s="25"/>
      <c r="CC340" s="25"/>
      <c r="CD340" s="25"/>
      <c r="CE340" s="25"/>
      <c r="CF340" s="25"/>
      <c r="CG340" s="25"/>
      <c r="CH340" s="25"/>
      <c r="CI340" s="25"/>
      <c r="CJ340" s="25"/>
      <c r="CK340" s="25"/>
      <c r="CL340" s="25"/>
      <c r="CM340" s="25"/>
      <c r="CN340" s="25"/>
      <c r="CO340" s="25"/>
      <c r="CP340" s="25"/>
      <c r="CQ340" s="25"/>
      <c r="CR340" s="25"/>
      <c r="CS340" s="25"/>
      <c r="CT340" s="25"/>
      <c r="CU340" s="25"/>
      <c r="CV340" s="25"/>
      <c r="CW340" s="25"/>
      <c r="CX340" s="25"/>
      <c r="CY340" s="25"/>
      <c r="CZ340" s="25"/>
      <c r="DA340" s="25"/>
      <c r="DB340" s="25"/>
      <c r="DC340" s="25"/>
      <c r="DD340" s="25"/>
      <c r="DE340" s="25"/>
      <c r="DF340" s="25"/>
      <c r="DG340" s="25"/>
      <c r="DH340" s="25"/>
      <c r="DI340" s="25"/>
      <c r="DJ340" s="25"/>
      <c r="DK340" s="25"/>
      <c r="DL340" s="25"/>
      <c r="DM340" s="25"/>
      <c r="DN340" s="25"/>
      <c r="DO340" s="25"/>
      <c r="DP340" s="25"/>
      <c r="DQ340" s="25"/>
      <c r="DR340" s="25"/>
      <c r="DS340" s="25"/>
      <c r="DT340" s="25"/>
    </row>
    <row r="341" spans="1:136" x14ac:dyDescent="0.3">
      <c r="A341" s="26" t="s">
        <v>171</v>
      </c>
      <c r="B341" s="26" t="s">
        <v>267</v>
      </c>
      <c r="C341" s="20">
        <v>0</v>
      </c>
      <c r="D341" s="20">
        <v>5</v>
      </c>
      <c r="E341" s="20">
        <v>0</v>
      </c>
      <c r="F341" s="20">
        <v>5</v>
      </c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  <c r="BI341" s="25"/>
      <c r="BJ341" s="25"/>
      <c r="BK341" s="25"/>
      <c r="BL341" s="25"/>
      <c r="BM341" s="25"/>
      <c r="BN341" s="25"/>
      <c r="BO341" s="25"/>
      <c r="BP341" s="25"/>
      <c r="BQ341" s="25"/>
      <c r="BR341" s="25"/>
      <c r="BS341" s="25"/>
      <c r="BT341" s="25"/>
      <c r="BU341" s="25"/>
      <c r="BV341" s="25"/>
      <c r="BW341" s="25"/>
      <c r="BX341" s="25"/>
      <c r="BY341" s="25"/>
      <c r="BZ341" s="25"/>
      <c r="CA341" s="25"/>
      <c r="CB341" s="25"/>
      <c r="CC341" s="25"/>
      <c r="CD341" s="25"/>
      <c r="CE341" s="25"/>
      <c r="CF341" s="25"/>
      <c r="CG341" s="25"/>
      <c r="CH341" s="25"/>
      <c r="CI341" s="25"/>
      <c r="CJ341" s="25"/>
      <c r="CK341" s="25"/>
      <c r="CL341" s="25"/>
      <c r="CM341" s="25"/>
      <c r="CN341" s="25"/>
      <c r="CO341" s="25"/>
      <c r="CP341" s="25"/>
      <c r="CQ341" s="25"/>
      <c r="CR341" s="25"/>
      <c r="CS341" s="25"/>
      <c r="CT341" s="25"/>
      <c r="CU341" s="25"/>
      <c r="CV341" s="25"/>
      <c r="CW341" s="25"/>
      <c r="CX341" s="25"/>
      <c r="CY341" s="25"/>
      <c r="CZ341" s="25"/>
      <c r="DA341" s="25"/>
      <c r="DB341" s="25"/>
      <c r="DC341" s="25"/>
      <c r="DD341" s="25"/>
      <c r="DE341" s="25"/>
      <c r="DF341" s="25"/>
      <c r="DG341" s="25"/>
      <c r="DH341" s="25"/>
      <c r="DI341" s="25"/>
      <c r="DJ341" s="25"/>
      <c r="DK341" s="25"/>
      <c r="DL341" s="25"/>
      <c r="DM341" s="25"/>
      <c r="DN341" s="25"/>
      <c r="DO341" s="25"/>
      <c r="DP341" s="25"/>
      <c r="DQ341" s="25"/>
      <c r="DR341" s="25"/>
      <c r="DS341" s="25"/>
      <c r="DT341" s="25"/>
      <c r="DU341" s="25"/>
    </row>
    <row r="342" spans="1:136" x14ac:dyDescent="0.3">
      <c r="A342" s="26" t="s">
        <v>171</v>
      </c>
      <c r="B342" s="26" t="s">
        <v>324</v>
      </c>
      <c r="C342" s="20">
        <v>0</v>
      </c>
      <c r="D342" s="20">
        <v>16</v>
      </c>
      <c r="E342" s="20">
        <v>0</v>
      </c>
      <c r="F342" s="20">
        <v>16</v>
      </c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  <c r="AV342" s="25"/>
      <c r="AW342" s="25"/>
      <c r="AX342" s="25"/>
      <c r="AY342" s="25"/>
      <c r="AZ342" s="25"/>
      <c r="BA342" s="25"/>
      <c r="BB342" s="25"/>
      <c r="BC342" s="25"/>
      <c r="BD342" s="25"/>
      <c r="BE342" s="25"/>
      <c r="BF342" s="25"/>
      <c r="BG342" s="25"/>
      <c r="BH342" s="25"/>
      <c r="BI342" s="25"/>
      <c r="BJ342" s="25"/>
      <c r="BK342" s="25"/>
      <c r="BL342" s="25"/>
      <c r="BM342" s="25"/>
      <c r="BN342" s="25"/>
      <c r="BO342" s="25"/>
      <c r="BP342" s="25"/>
      <c r="BQ342" s="25"/>
      <c r="BR342" s="25"/>
      <c r="BS342" s="25"/>
      <c r="BT342" s="25"/>
      <c r="BU342" s="25"/>
      <c r="BV342" s="25"/>
      <c r="BW342" s="25"/>
      <c r="BX342" s="25"/>
      <c r="BY342" s="25"/>
      <c r="BZ342" s="25"/>
      <c r="CA342" s="25"/>
      <c r="CB342" s="25"/>
      <c r="CC342" s="25"/>
      <c r="CD342" s="25"/>
      <c r="CE342" s="25"/>
      <c r="CF342" s="25"/>
      <c r="CG342" s="25"/>
      <c r="CH342" s="25"/>
      <c r="CI342" s="25"/>
      <c r="CJ342" s="25"/>
      <c r="CK342" s="25"/>
      <c r="CL342" s="25"/>
      <c r="CM342" s="25"/>
      <c r="CN342" s="25"/>
      <c r="CO342" s="25"/>
      <c r="CP342" s="25"/>
      <c r="CQ342" s="25"/>
      <c r="CR342" s="25"/>
      <c r="CS342" s="25"/>
      <c r="CT342" s="25"/>
      <c r="CU342" s="25"/>
      <c r="CV342" s="25"/>
      <c r="CW342" s="25"/>
      <c r="CX342" s="25"/>
      <c r="CY342" s="25"/>
      <c r="CZ342" s="25"/>
      <c r="DA342" s="25"/>
      <c r="DB342" s="25"/>
      <c r="DC342" s="25"/>
      <c r="DD342" s="25"/>
      <c r="DE342" s="25"/>
      <c r="DF342" s="25"/>
      <c r="DG342" s="25"/>
      <c r="DH342" s="25"/>
      <c r="DI342" s="25"/>
      <c r="DJ342" s="25"/>
      <c r="DK342" s="25"/>
      <c r="DL342" s="25"/>
      <c r="DM342" s="25"/>
      <c r="DN342" s="25"/>
      <c r="DO342" s="25"/>
      <c r="DP342" s="25"/>
      <c r="DQ342" s="25"/>
      <c r="DR342" s="25"/>
      <c r="DS342" s="25"/>
      <c r="DT342" s="25"/>
      <c r="DU342" s="25"/>
      <c r="DV342" s="25"/>
    </row>
    <row r="343" spans="1:136" x14ac:dyDescent="0.3">
      <c r="A343" s="26" t="s">
        <v>171</v>
      </c>
      <c r="B343" s="26" t="s">
        <v>325</v>
      </c>
      <c r="C343" s="20">
        <v>0</v>
      </c>
      <c r="D343" s="20">
        <v>16</v>
      </c>
      <c r="E343" s="20">
        <v>0</v>
      </c>
      <c r="F343" s="20">
        <v>16</v>
      </c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  <c r="BI343" s="25"/>
      <c r="BJ343" s="25"/>
      <c r="BK343" s="25"/>
      <c r="BL343" s="25"/>
      <c r="BM343" s="25"/>
      <c r="BN343" s="25"/>
      <c r="BO343" s="25"/>
      <c r="BP343" s="25"/>
      <c r="BQ343" s="25"/>
      <c r="BR343" s="25"/>
      <c r="BS343" s="25"/>
      <c r="BT343" s="25"/>
      <c r="BU343" s="25"/>
      <c r="BV343" s="25"/>
      <c r="BW343" s="25"/>
      <c r="BX343" s="25"/>
      <c r="BY343" s="25"/>
      <c r="BZ343" s="25"/>
      <c r="CA343" s="25"/>
      <c r="CB343" s="25"/>
      <c r="CC343" s="25"/>
      <c r="CD343" s="25"/>
      <c r="CE343" s="25"/>
      <c r="CF343" s="25"/>
      <c r="CG343" s="25"/>
      <c r="CH343" s="25"/>
      <c r="CI343" s="25"/>
      <c r="CJ343" s="25"/>
      <c r="CK343" s="25"/>
      <c r="CL343" s="25"/>
      <c r="CM343" s="25"/>
      <c r="CN343" s="25"/>
      <c r="CO343" s="25"/>
      <c r="CP343" s="25"/>
      <c r="CQ343" s="25"/>
      <c r="CR343" s="25"/>
      <c r="CS343" s="25"/>
      <c r="CT343" s="25"/>
      <c r="CU343" s="25"/>
      <c r="CV343" s="25"/>
      <c r="CW343" s="25"/>
      <c r="CX343" s="25"/>
      <c r="CY343" s="25"/>
      <c r="CZ343" s="25"/>
      <c r="DA343" s="25"/>
      <c r="DB343" s="25"/>
      <c r="DC343" s="25"/>
      <c r="DD343" s="25"/>
      <c r="DE343" s="25"/>
      <c r="DF343" s="25"/>
      <c r="DG343" s="25"/>
      <c r="DH343" s="25"/>
      <c r="DI343" s="25"/>
      <c r="DJ343" s="25"/>
      <c r="DK343" s="25"/>
      <c r="DL343" s="25"/>
      <c r="DM343" s="25"/>
      <c r="DN343" s="25"/>
      <c r="DO343" s="25"/>
      <c r="DP343" s="25"/>
      <c r="DQ343" s="25"/>
      <c r="DR343" s="25"/>
      <c r="DS343" s="25"/>
      <c r="DT343" s="25"/>
      <c r="DU343" s="25"/>
      <c r="DV343" s="25"/>
      <c r="DW343" s="25"/>
    </row>
    <row r="344" spans="1:136" x14ac:dyDescent="0.3">
      <c r="A344" s="26" t="s">
        <v>171</v>
      </c>
      <c r="B344" s="26" t="s">
        <v>92</v>
      </c>
      <c r="C344" s="20">
        <v>0</v>
      </c>
      <c r="D344" s="20">
        <v>15</v>
      </c>
      <c r="E344" s="20">
        <v>1</v>
      </c>
      <c r="F344" s="20">
        <v>16</v>
      </c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  <c r="BI344" s="25"/>
      <c r="BJ344" s="25"/>
      <c r="BK344" s="25"/>
      <c r="BL344" s="25"/>
      <c r="BM344" s="25"/>
      <c r="BN344" s="25"/>
      <c r="BO344" s="25"/>
      <c r="BP344" s="25"/>
      <c r="BQ344" s="25"/>
      <c r="BR344" s="25"/>
      <c r="BS344" s="25"/>
      <c r="BT344" s="25"/>
      <c r="BU344" s="25"/>
      <c r="BV344" s="25"/>
      <c r="BW344" s="25"/>
      <c r="BX344" s="25"/>
      <c r="BY344" s="25"/>
      <c r="BZ344" s="25"/>
      <c r="CA344" s="25"/>
      <c r="CB344" s="25"/>
      <c r="CC344" s="25"/>
      <c r="CD344" s="25"/>
      <c r="CE344" s="25"/>
      <c r="CF344" s="25"/>
      <c r="CG344" s="25"/>
      <c r="CH344" s="25"/>
      <c r="CI344" s="25"/>
      <c r="CJ344" s="25"/>
      <c r="CK344" s="25"/>
      <c r="CL344" s="25"/>
      <c r="CM344" s="25"/>
      <c r="CN344" s="25"/>
      <c r="CO344" s="25"/>
      <c r="CP344" s="25"/>
      <c r="CQ344" s="25"/>
      <c r="CR344" s="25"/>
      <c r="CS344" s="25"/>
      <c r="CT344" s="25"/>
      <c r="CU344" s="25"/>
      <c r="CV344" s="25"/>
      <c r="CW344" s="25"/>
      <c r="CX344" s="25"/>
      <c r="CY344" s="25"/>
      <c r="CZ344" s="25"/>
      <c r="DA344" s="25"/>
      <c r="DB344" s="25"/>
      <c r="DC344" s="25"/>
      <c r="DD344" s="25"/>
      <c r="DE344" s="25"/>
      <c r="DF344" s="25"/>
      <c r="DG344" s="25"/>
      <c r="DH344" s="25"/>
      <c r="DI344" s="25"/>
      <c r="DJ344" s="25"/>
      <c r="DK344" s="25"/>
      <c r="DL344" s="25"/>
      <c r="DM344" s="25"/>
      <c r="DN344" s="25"/>
      <c r="DO344" s="25"/>
      <c r="DP344" s="25"/>
      <c r="DQ344" s="25"/>
      <c r="DR344" s="25"/>
      <c r="DS344" s="25"/>
      <c r="DT344" s="25"/>
      <c r="DU344" s="25"/>
      <c r="DV344" s="25"/>
      <c r="DW344" s="25"/>
      <c r="DX344" s="25"/>
    </row>
    <row r="345" spans="1:136" x14ac:dyDescent="0.3">
      <c r="A345" s="26" t="s">
        <v>171</v>
      </c>
      <c r="B345" s="26" t="s">
        <v>406</v>
      </c>
      <c r="C345" s="20">
        <v>0</v>
      </c>
      <c r="D345" s="20">
        <v>3</v>
      </c>
      <c r="E345" s="20">
        <v>0</v>
      </c>
      <c r="F345" s="20">
        <v>3</v>
      </c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  <c r="AV345" s="25"/>
      <c r="AW345" s="25"/>
      <c r="AX345" s="25"/>
      <c r="AY345" s="25"/>
      <c r="AZ345" s="25"/>
      <c r="BA345" s="25"/>
      <c r="BB345" s="25"/>
      <c r="BC345" s="25"/>
      <c r="BD345" s="25"/>
      <c r="BE345" s="25"/>
      <c r="BF345" s="25"/>
      <c r="BG345" s="25"/>
      <c r="BH345" s="25"/>
      <c r="BI345" s="25"/>
      <c r="BJ345" s="25"/>
      <c r="BK345" s="25"/>
      <c r="BL345" s="25"/>
      <c r="BM345" s="25"/>
      <c r="BN345" s="25"/>
      <c r="BO345" s="25"/>
      <c r="BP345" s="25"/>
      <c r="BQ345" s="25"/>
      <c r="BR345" s="25"/>
      <c r="BS345" s="25"/>
      <c r="BT345" s="25"/>
      <c r="BU345" s="25"/>
      <c r="BV345" s="25"/>
      <c r="BW345" s="25"/>
      <c r="BX345" s="25"/>
      <c r="BY345" s="25"/>
      <c r="BZ345" s="25"/>
      <c r="CA345" s="25"/>
      <c r="CB345" s="25"/>
      <c r="CC345" s="25"/>
      <c r="CD345" s="25"/>
      <c r="CE345" s="25"/>
      <c r="CF345" s="25"/>
      <c r="CG345" s="25"/>
      <c r="CH345" s="25"/>
      <c r="CI345" s="25"/>
      <c r="CJ345" s="25"/>
      <c r="CK345" s="25"/>
      <c r="CL345" s="25"/>
      <c r="CM345" s="25"/>
      <c r="CN345" s="25"/>
      <c r="CO345" s="25"/>
      <c r="CP345" s="25"/>
      <c r="CQ345" s="25"/>
      <c r="CR345" s="25"/>
      <c r="CS345" s="25"/>
      <c r="CT345" s="25"/>
      <c r="CU345" s="25"/>
      <c r="CV345" s="25"/>
      <c r="CW345" s="25"/>
      <c r="CX345" s="25"/>
      <c r="CY345" s="25"/>
      <c r="CZ345" s="25"/>
      <c r="DA345" s="25"/>
      <c r="DB345" s="25"/>
      <c r="DC345" s="25"/>
      <c r="DD345" s="25"/>
      <c r="DE345" s="25"/>
      <c r="DF345" s="25"/>
      <c r="DG345" s="25"/>
      <c r="DH345" s="25"/>
      <c r="DI345" s="25"/>
      <c r="DJ345" s="25"/>
      <c r="DK345" s="25"/>
      <c r="DL345" s="25"/>
      <c r="DM345" s="25"/>
      <c r="DN345" s="25"/>
      <c r="DO345" s="25"/>
      <c r="DP345" s="25"/>
      <c r="DQ345" s="25"/>
      <c r="DR345" s="25"/>
      <c r="DS345" s="25"/>
      <c r="DT345" s="25"/>
      <c r="DU345" s="25"/>
      <c r="DV345" s="25"/>
      <c r="DW345" s="25"/>
      <c r="DX345" s="25"/>
      <c r="DY345" s="25"/>
    </row>
    <row r="346" spans="1:136" x14ac:dyDescent="0.3">
      <c r="A346" s="26" t="s">
        <v>171</v>
      </c>
      <c r="B346" s="26" t="s">
        <v>326</v>
      </c>
      <c r="C346" s="20">
        <v>0</v>
      </c>
      <c r="D346" s="20">
        <v>15</v>
      </c>
      <c r="E346" s="20">
        <v>0</v>
      </c>
      <c r="F346" s="20">
        <v>15</v>
      </c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25"/>
      <c r="BD346" s="25"/>
      <c r="BE346" s="25"/>
      <c r="BF346" s="25"/>
      <c r="BG346" s="25"/>
      <c r="BH346" s="25"/>
      <c r="BI346" s="25"/>
      <c r="BJ346" s="25"/>
      <c r="BK346" s="25"/>
      <c r="BL346" s="25"/>
      <c r="BM346" s="25"/>
      <c r="BN346" s="25"/>
      <c r="BO346" s="25"/>
      <c r="BP346" s="25"/>
      <c r="BQ346" s="25"/>
      <c r="BR346" s="25"/>
      <c r="BS346" s="25"/>
      <c r="BT346" s="25"/>
      <c r="BU346" s="25"/>
      <c r="BV346" s="25"/>
      <c r="BW346" s="25"/>
      <c r="BX346" s="25"/>
      <c r="BY346" s="25"/>
      <c r="BZ346" s="25"/>
      <c r="CA346" s="25"/>
      <c r="CB346" s="25"/>
      <c r="CC346" s="25"/>
      <c r="CD346" s="25"/>
      <c r="CE346" s="25"/>
      <c r="CF346" s="25"/>
      <c r="CG346" s="25"/>
      <c r="CH346" s="25"/>
      <c r="CI346" s="25"/>
      <c r="CJ346" s="25"/>
      <c r="CK346" s="25"/>
      <c r="CL346" s="25"/>
      <c r="CM346" s="25"/>
      <c r="CN346" s="25"/>
      <c r="CO346" s="25"/>
      <c r="CP346" s="25"/>
      <c r="CQ346" s="25"/>
      <c r="CR346" s="25"/>
      <c r="CS346" s="25"/>
      <c r="CT346" s="25"/>
      <c r="CU346" s="25"/>
      <c r="CV346" s="25"/>
      <c r="CW346" s="25"/>
      <c r="CX346" s="25"/>
      <c r="CY346" s="25"/>
      <c r="CZ346" s="25"/>
      <c r="DA346" s="25"/>
      <c r="DB346" s="25"/>
      <c r="DC346" s="25"/>
      <c r="DD346" s="25"/>
      <c r="DE346" s="25"/>
      <c r="DF346" s="25"/>
      <c r="DG346" s="25"/>
      <c r="DH346" s="25"/>
      <c r="DI346" s="25"/>
      <c r="DJ346" s="25"/>
      <c r="DK346" s="25"/>
      <c r="DL346" s="25"/>
      <c r="DM346" s="25"/>
      <c r="DN346" s="25"/>
      <c r="DO346" s="25"/>
      <c r="DP346" s="25"/>
      <c r="DQ346" s="25"/>
      <c r="DR346" s="25"/>
      <c r="DS346" s="25"/>
      <c r="DT346" s="25"/>
      <c r="DU346" s="25"/>
      <c r="DV346" s="25"/>
      <c r="DW346" s="25"/>
      <c r="DX346" s="25"/>
      <c r="DY346" s="25"/>
      <c r="DZ346" s="25"/>
    </row>
    <row r="347" spans="1:136" x14ac:dyDescent="0.3">
      <c r="A347" s="26" t="s">
        <v>171</v>
      </c>
      <c r="B347" s="26" t="s">
        <v>94</v>
      </c>
      <c r="C347" s="20">
        <v>0</v>
      </c>
      <c r="D347" s="20">
        <v>12</v>
      </c>
      <c r="E347" s="20">
        <v>0</v>
      </c>
      <c r="F347" s="20">
        <v>12</v>
      </c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  <c r="BI347" s="25"/>
      <c r="BJ347" s="25"/>
      <c r="BK347" s="25"/>
      <c r="BL347" s="25"/>
      <c r="BM347" s="25"/>
      <c r="BN347" s="25"/>
      <c r="BO347" s="25"/>
      <c r="BP347" s="25"/>
      <c r="BQ347" s="25"/>
      <c r="BR347" s="25"/>
      <c r="BS347" s="25"/>
      <c r="BT347" s="25"/>
      <c r="BU347" s="25"/>
      <c r="BV347" s="25"/>
      <c r="BW347" s="25"/>
      <c r="BX347" s="25"/>
      <c r="BY347" s="25"/>
      <c r="BZ347" s="25"/>
      <c r="CA347" s="25"/>
      <c r="CB347" s="25"/>
      <c r="CC347" s="25"/>
      <c r="CD347" s="25"/>
      <c r="CE347" s="25"/>
      <c r="CF347" s="25"/>
      <c r="CG347" s="25"/>
      <c r="CH347" s="25"/>
      <c r="CI347" s="25"/>
      <c r="CJ347" s="25"/>
      <c r="CK347" s="25"/>
      <c r="CL347" s="25"/>
      <c r="CM347" s="25"/>
      <c r="CN347" s="25"/>
      <c r="CO347" s="25"/>
      <c r="CP347" s="25"/>
      <c r="CQ347" s="25"/>
      <c r="CR347" s="25"/>
      <c r="CS347" s="25"/>
      <c r="CT347" s="25"/>
      <c r="CU347" s="25"/>
      <c r="CV347" s="25"/>
      <c r="CW347" s="25"/>
      <c r="CX347" s="25"/>
      <c r="CY347" s="25"/>
      <c r="CZ347" s="25"/>
      <c r="DA347" s="25"/>
      <c r="DB347" s="25"/>
      <c r="DC347" s="25"/>
      <c r="DD347" s="25"/>
      <c r="DE347" s="25"/>
      <c r="DF347" s="25"/>
      <c r="DG347" s="25"/>
      <c r="DH347" s="25"/>
      <c r="DI347" s="25"/>
      <c r="DJ347" s="25"/>
      <c r="DK347" s="25"/>
      <c r="DL347" s="25"/>
      <c r="DM347" s="25"/>
      <c r="DN347" s="25"/>
      <c r="DO347" s="25"/>
      <c r="DP347" s="25"/>
      <c r="DQ347" s="25"/>
      <c r="DR347" s="25"/>
      <c r="DS347" s="25"/>
      <c r="DT347" s="25"/>
      <c r="DU347" s="25"/>
      <c r="DV347" s="25"/>
      <c r="DW347" s="25"/>
      <c r="DX347" s="25"/>
      <c r="DY347" s="25"/>
      <c r="DZ347" s="25"/>
      <c r="EA347" s="25"/>
    </row>
    <row r="348" spans="1:136" x14ac:dyDescent="0.3">
      <c r="A348" s="28" t="s">
        <v>171</v>
      </c>
      <c r="B348" s="28" t="s">
        <v>407</v>
      </c>
      <c r="C348" s="24">
        <v>551</v>
      </c>
      <c r="D348" s="24">
        <v>16689</v>
      </c>
      <c r="E348" s="24">
        <v>5626</v>
      </c>
      <c r="F348" s="24">
        <v>22866</v>
      </c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  <c r="BI348" s="25"/>
      <c r="BJ348" s="25"/>
      <c r="BK348" s="25"/>
      <c r="BL348" s="25"/>
      <c r="BM348" s="25"/>
      <c r="BN348" s="25"/>
      <c r="BO348" s="25"/>
      <c r="BP348" s="25"/>
      <c r="BQ348" s="25"/>
      <c r="BR348" s="25"/>
      <c r="BS348" s="25"/>
      <c r="BT348" s="25"/>
      <c r="BU348" s="25"/>
      <c r="BV348" s="25"/>
      <c r="BW348" s="25"/>
      <c r="BX348" s="25"/>
      <c r="BY348" s="25"/>
      <c r="BZ348" s="25"/>
      <c r="CA348" s="25"/>
      <c r="CB348" s="25"/>
      <c r="CC348" s="25"/>
      <c r="CD348" s="25"/>
      <c r="CE348" s="25"/>
      <c r="CF348" s="25"/>
      <c r="CG348" s="25"/>
      <c r="CH348" s="25"/>
      <c r="CI348" s="25"/>
      <c r="CJ348" s="25"/>
      <c r="CK348" s="25"/>
      <c r="CL348" s="25"/>
      <c r="CM348" s="25"/>
      <c r="CN348" s="25"/>
      <c r="CO348" s="25"/>
      <c r="CP348" s="25"/>
      <c r="CQ348" s="25"/>
      <c r="CR348" s="25"/>
      <c r="CS348" s="25"/>
      <c r="CT348" s="25"/>
      <c r="CU348" s="25"/>
      <c r="CV348" s="25"/>
      <c r="CW348" s="25"/>
      <c r="CX348" s="25"/>
      <c r="CY348" s="25"/>
      <c r="CZ348" s="25"/>
      <c r="DA348" s="25"/>
      <c r="DB348" s="25"/>
      <c r="DC348" s="25"/>
      <c r="DD348" s="25"/>
      <c r="DE348" s="25"/>
      <c r="DF348" s="25"/>
      <c r="DG348" s="25"/>
      <c r="DH348" s="25"/>
      <c r="DI348" s="25"/>
      <c r="DJ348" s="25"/>
      <c r="DK348" s="25"/>
      <c r="DL348" s="25"/>
      <c r="DM348" s="25"/>
      <c r="DN348" s="25"/>
      <c r="DO348" s="25"/>
      <c r="DP348" s="25"/>
      <c r="DQ348" s="25"/>
      <c r="DR348" s="25"/>
      <c r="DS348" s="25"/>
      <c r="DT348" s="25"/>
      <c r="DU348" s="25"/>
      <c r="DV348" s="25"/>
      <c r="DW348" s="25"/>
      <c r="DX348" s="25"/>
      <c r="DY348" s="25"/>
      <c r="DZ348" s="25"/>
      <c r="EA348" s="25"/>
      <c r="EB348" s="25"/>
    </row>
    <row r="349" spans="1:136" x14ac:dyDescent="0.3">
      <c r="A349" s="26" t="s">
        <v>408</v>
      </c>
      <c r="B349" s="26" t="s">
        <v>327</v>
      </c>
      <c r="C349" s="20">
        <v>0</v>
      </c>
      <c r="D349" s="20">
        <v>10188</v>
      </c>
      <c r="E349" s="20">
        <v>0</v>
      </c>
      <c r="F349" s="20">
        <v>10188</v>
      </c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  <c r="BI349" s="25"/>
      <c r="BJ349" s="25"/>
      <c r="BK349" s="25"/>
      <c r="BL349" s="25"/>
      <c r="BM349" s="25"/>
      <c r="BN349" s="25"/>
      <c r="BO349" s="25"/>
      <c r="BP349" s="25"/>
      <c r="BQ349" s="25"/>
      <c r="BR349" s="25"/>
      <c r="BS349" s="25"/>
      <c r="BT349" s="25"/>
      <c r="BU349" s="25"/>
      <c r="BV349" s="25"/>
      <c r="BW349" s="25"/>
      <c r="BX349" s="25"/>
      <c r="BY349" s="25"/>
      <c r="BZ349" s="25"/>
      <c r="CA349" s="25"/>
      <c r="CB349" s="25"/>
      <c r="CC349" s="25"/>
      <c r="CD349" s="25"/>
      <c r="CE349" s="25"/>
      <c r="CF349" s="25"/>
      <c r="CG349" s="25"/>
      <c r="CH349" s="25"/>
      <c r="CI349" s="25"/>
      <c r="CJ349" s="25"/>
      <c r="CK349" s="25"/>
      <c r="CL349" s="25"/>
      <c r="CM349" s="25"/>
      <c r="CN349" s="25"/>
      <c r="CO349" s="25"/>
      <c r="CP349" s="25"/>
      <c r="CQ349" s="25"/>
      <c r="CR349" s="25"/>
      <c r="CS349" s="25"/>
      <c r="CT349" s="25"/>
      <c r="CU349" s="25"/>
      <c r="CV349" s="25"/>
      <c r="CW349" s="25"/>
      <c r="CX349" s="25"/>
      <c r="CY349" s="25"/>
      <c r="CZ349" s="25"/>
      <c r="DA349" s="25"/>
      <c r="DB349" s="25"/>
      <c r="DC349" s="25"/>
      <c r="DD349" s="25"/>
      <c r="DE349" s="25"/>
      <c r="DF349" s="25"/>
      <c r="DG349" s="25"/>
      <c r="DH349" s="25"/>
      <c r="DI349" s="25"/>
      <c r="DJ349" s="25"/>
      <c r="DK349" s="25"/>
      <c r="DL349" s="25"/>
      <c r="DM349" s="25"/>
      <c r="DN349" s="25"/>
      <c r="DO349" s="25"/>
      <c r="DP349" s="25"/>
      <c r="DQ349" s="25"/>
      <c r="DR349" s="25"/>
      <c r="DS349" s="25"/>
      <c r="DT349" s="25"/>
      <c r="DU349" s="25"/>
      <c r="DV349" s="25"/>
      <c r="DW349" s="25"/>
      <c r="DX349" s="25"/>
      <c r="DY349" s="25"/>
      <c r="DZ349" s="25"/>
      <c r="EA349" s="25"/>
      <c r="EB349" s="25"/>
      <c r="EC349" s="25"/>
    </row>
    <row r="350" spans="1:136" x14ac:dyDescent="0.3">
      <c r="A350" s="26" t="s">
        <v>408</v>
      </c>
      <c r="B350" s="26" t="s">
        <v>328</v>
      </c>
      <c r="C350" s="20">
        <v>0</v>
      </c>
      <c r="D350" s="20">
        <v>17</v>
      </c>
      <c r="E350" s="20">
        <v>0</v>
      </c>
      <c r="F350" s="20">
        <v>17</v>
      </c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  <c r="BI350" s="25"/>
      <c r="BJ350" s="25"/>
      <c r="BK350" s="25"/>
      <c r="BL350" s="25"/>
      <c r="BM350" s="25"/>
      <c r="BN350" s="25"/>
      <c r="BO350" s="25"/>
      <c r="BP350" s="25"/>
      <c r="BQ350" s="25"/>
      <c r="BR350" s="25"/>
      <c r="BS350" s="25"/>
      <c r="BT350" s="25"/>
      <c r="BU350" s="25"/>
      <c r="BV350" s="25"/>
      <c r="BW350" s="25"/>
      <c r="BX350" s="25"/>
      <c r="BY350" s="25"/>
      <c r="BZ350" s="25"/>
      <c r="CA350" s="25"/>
      <c r="CB350" s="25"/>
      <c r="CC350" s="25"/>
      <c r="CD350" s="25"/>
      <c r="CE350" s="25"/>
      <c r="CF350" s="25"/>
      <c r="CG350" s="25"/>
      <c r="CH350" s="25"/>
      <c r="CI350" s="25"/>
      <c r="CJ350" s="25"/>
      <c r="CK350" s="25"/>
      <c r="CL350" s="25"/>
      <c r="CM350" s="25"/>
      <c r="CN350" s="25"/>
      <c r="CO350" s="25"/>
      <c r="CP350" s="25"/>
      <c r="CQ350" s="25"/>
      <c r="CR350" s="25"/>
      <c r="CS350" s="25"/>
      <c r="CT350" s="25"/>
      <c r="CU350" s="25"/>
      <c r="CV350" s="25"/>
      <c r="CW350" s="25"/>
      <c r="CX350" s="25"/>
      <c r="CY350" s="25"/>
      <c r="CZ350" s="25"/>
      <c r="DA350" s="25"/>
      <c r="DB350" s="25"/>
      <c r="DC350" s="25"/>
      <c r="DD350" s="25"/>
      <c r="DE350" s="25"/>
      <c r="DF350" s="25"/>
      <c r="DG350" s="25"/>
      <c r="DH350" s="25"/>
      <c r="DI350" s="25"/>
      <c r="DJ350" s="25"/>
      <c r="DK350" s="25"/>
      <c r="DL350" s="25"/>
      <c r="DM350" s="25"/>
      <c r="DN350" s="25"/>
      <c r="DO350" s="25"/>
      <c r="DP350" s="25"/>
      <c r="DQ350" s="25"/>
      <c r="DR350" s="25"/>
      <c r="DS350" s="25"/>
      <c r="DT350" s="25"/>
      <c r="DU350" s="25"/>
      <c r="DV350" s="25"/>
      <c r="DW350" s="25"/>
      <c r="DX350" s="25"/>
      <c r="DY350" s="25"/>
      <c r="DZ350" s="25"/>
      <c r="EA350" s="25"/>
      <c r="EB350" s="25"/>
      <c r="EC350" s="25"/>
      <c r="ED350" s="25"/>
    </row>
    <row r="351" spans="1:136" x14ac:dyDescent="0.3">
      <c r="A351" s="26" t="s">
        <v>408</v>
      </c>
      <c r="B351" s="26" t="s">
        <v>329</v>
      </c>
      <c r="C351" s="20">
        <v>0</v>
      </c>
      <c r="D351" s="20">
        <v>10</v>
      </c>
      <c r="E351" s="20">
        <v>0</v>
      </c>
      <c r="F351" s="20">
        <v>10</v>
      </c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  <c r="BI351" s="25"/>
      <c r="BJ351" s="25"/>
      <c r="BK351" s="25"/>
      <c r="BL351" s="25"/>
      <c r="BM351" s="25"/>
      <c r="BN351" s="25"/>
      <c r="BO351" s="25"/>
      <c r="BP351" s="25"/>
      <c r="BQ351" s="25"/>
      <c r="BR351" s="25"/>
      <c r="BS351" s="25"/>
      <c r="BT351" s="25"/>
      <c r="BU351" s="25"/>
      <c r="BV351" s="25"/>
      <c r="BW351" s="25"/>
      <c r="BX351" s="25"/>
      <c r="BY351" s="25"/>
      <c r="BZ351" s="25"/>
      <c r="CA351" s="25"/>
      <c r="CB351" s="25"/>
      <c r="CC351" s="25"/>
      <c r="CD351" s="25"/>
      <c r="CE351" s="25"/>
      <c r="CF351" s="25"/>
      <c r="CG351" s="25"/>
      <c r="CH351" s="25"/>
      <c r="CI351" s="25"/>
      <c r="CJ351" s="25"/>
      <c r="CK351" s="25"/>
      <c r="CL351" s="25"/>
      <c r="CM351" s="25"/>
      <c r="CN351" s="25"/>
      <c r="CO351" s="25"/>
      <c r="CP351" s="25"/>
      <c r="CQ351" s="25"/>
      <c r="CR351" s="25"/>
      <c r="CS351" s="25"/>
      <c r="CT351" s="25"/>
      <c r="CU351" s="25"/>
      <c r="CV351" s="25"/>
      <c r="CW351" s="25"/>
      <c r="CX351" s="25"/>
      <c r="CY351" s="25"/>
      <c r="CZ351" s="25"/>
      <c r="DA351" s="25"/>
      <c r="DB351" s="25"/>
      <c r="DC351" s="25"/>
      <c r="DD351" s="25"/>
      <c r="DE351" s="25"/>
      <c r="DF351" s="25"/>
      <c r="DG351" s="25"/>
      <c r="DH351" s="25"/>
      <c r="DI351" s="25"/>
      <c r="DJ351" s="25"/>
      <c r="DK351" s="25"/>
      <c r="DL351" s="25"/>
      <c r="DM351" s="25"/>
      <c r="DN351" s="25"/>
      <c r="DO351" s="25"/>
      <c r="DP351" s="25"/>
      <c r="DQ351" s="25"/>
      <c r="DR351" s="25"/>
      <c r="DS351" s="25"/>
      <c r="DT351" s="25"/>
      <c r="DU351" s="25"/>
      <c r="DV351" s="25"/>
      <c r="DW351" s="25"/>
      <c r="DX351" s="25"/>
      <c r="DY351" s="25"/>
      <c r="DZ351" s="25"/>
      <c r="EA351" s="25"/>
      <c r="EB351" s="25"/>
      <c r="EC351" s="25"/>
      <c r="ED351" s="25"/>
      <c r="EE351" s="25"/>
    </row>
    <row r="352" spans="1:136" x14ac:dyDescent="0.3">
      <c r="A352" s="26" t="s">
        <v>408</v>
      </c>
      <c r="B352" s="26" t="s">
        <v>330</v>
      </c>
      <c r="C352" s="20">
        <v>0</v>
      </c>
      <c r="D352" s="20">
        <v>4</v>
      </c>
      <c r="E352" s="20">
        <v>0</v>
      </c>
      <c r="F352" s="20">
        <v>4</v>
      </c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  <c r="BI352" s="25"/>
      <c r="BJ352" s="25"/>
      <c r="BK352" s="25"/>
      <c r="BL352" s="25"/>
      <c r="BM352" s="25"/>
      <c r="BN352" s="25"/>
      <c r="BO352" s="25"/>
      <c r="BP352" s="25"/>
      <c r="BQ352" s="25"/>
      <c r="BR352" s="25"/>
      <c r="BS352" s="25"/>
      <c r="BT352" s="25"/>
      <c r="BU352" s="25"/>
      <c r="BV352" s="25"/>
      <c r="BW352" s="25"/>
      <c r="BX352" s="25"/>
      <c r="BY352" s="25"/>
      <c r="BZ352" s="25"/>
      <c r="CA352" s="25"/>
      <c r="CB352" s="25"/>
      <c r="CC352" s="25"/>
      <c r="CD352" s="25"/>
      <c r="CE352" s="25"/>
      <c r="CF352" s="25"/>
      <c r="CG352" s="25"/>
      <c r="CH352" s="25"/>
      <c r="CI352" s="25"/>
      <c r="CJ352" s="25"/>
      <c r="CK352" s="25"/>
      <c r="CL352" s="25"/>
      <c r="CM352" s="25"/>
      <c r="CN352" s="25"/>
      <c r="CO352" s="25"/>
      <c r="CP352" s="25"/>
      <c r="CQ352" s="25"/>
      <c r="CR352" s="25"/>
      <c r="CS352" s="25"/>
      <c r="CT352" s="25"/>
      <c r="CU352" s="25"/>
      <c r="CV352" s="25"/>
      <c r="CW352" s="25"/>
      <c r="CX352" s="25"/>
      <c r="CY352" s="25"/>
      <c r="CZ352" s="25"/>
      <c r="DA352" s="25"/>
      <c r="DB352" s="25"/>
      <c r="DC352" s="25"/>
      <c r="DD352" s="25"/>
      <c r="DE352" s="25"/>
      <c r="DF352" s="25"/>
      <c r="DG352" s="25"/>
      <c r="DH352" s="25"/>
      <c r="DI352" s="25"/>
      <c r="DJ352" s="25"/>
      <c r="DK352" s="25"/>
      <c r="DL352" s="25"/>
      <c r="DM352" s="25"/>
      <c r="DN352" s="25"/>
      <c r="DO352" s="25"/>
      <c r="DP352" s="25"/>
      <c r="DQ352" s="25"/>
      <c r="DR352" s="25"/>
      <c r="DS352" s="25"/>
      <c r="DT352" s="25"/>
      <c r="DU352" s="25"/>
      <c r="DV352" s="25"/>
      <c r="DW352" s="25"/>
      <c r="DX352" s="25"/>
      <c r="DY352" s="25"/>
      <c r="DZ352" s="25"/>
      <c r="EA352" s="25"/>
      <c r="EB352" s="25"/>
      <c r="EC352" s="25"/>
      <c r="ED352" s="25"/>
      <c r="EE352" s="25"/>
      <c r="EF352" s="25"/>
    </row>
    <row r="353" spans="1:152" x14ac:dyDescent="0.3">
      <c r="A353" s="26" t="s">
        <v>408</v>
      </c>
      <c r="B353" s="26" t="s">
        <v>409</v>
      </c>
      <c r="C353" s="20">
        <v>0</v>
      </c>
      <c r="D353" s="20">
        <v>14</v>
      </c>
      <c r="E353" s="20">
        <v>0</v>
      </c>
      <c r="F353" s="20">
        <v>14</v>
      </c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  <c r="BI353" s="25"/>
      <c r="BJ353" s="25"/>
      <c r="BK353" s="25"/>
      <c r="BL353" s="25"/>
      <c r="BM353" s="25"/>
      <c r="BN353" s="25"/>
      <c r="BO353" s="25"/>
      <c r="BP353" s="25"/>
      <c r="BQ353" s="25"/>
      <c r="BR353" s="25"/>
      <c r="BS353" s="25"/>
      <c r="BT353" s="25"/>
      <c r="BU353" s="25"/>
      <c r="BV353" s="25"/>
      <c r="BW353" s="25"/>
      <c r="BX353" s="25"/>
      <c r="BY353" s="25"/>
      <c r="BZ353" s="25"/>
      <c r="CA353" s="25"/>
      <c r="CB353" s="25"/>
      <c r="CC353" s="25"/>
      <c r="CD353" s="25"/>
      <c r="CE353" s="25"/>
      <c r="CF353" s="25"/>
      <c r="CG353" s="25"/>
      <c r="CH353" s="25"/>
      <c r="CI353" s="25"/>
      <c r="CJ353" s="25"/>
      <c r="CK353" s="25"/>
      <c r="CL353" s="25"/>
      <c r="CM353" s="25"/>
      <c r="CN353" s="25"/>
      <c r="CO353" s="25"/>
      <c r="CP353" s="25"/>
      <c r="CQ353" s="25"/>
      <c r="CR353" s="25"/>
      <c r="CS353" s="25"/>
      <c r="CT353" s="25"/>
      <c r="CU353" s="25"/>
      <c r="CV353" s="25"/>
      <c r="CW353" s="25"/>
      <c r="CX353" s="25"/>
      <c r="CY353" s="25"/>
      <c r="CZ353" s="25"/>
      <c r="DA353" s="25"/>
      <c r="DB353" s="25"/>
      <c r="DC353" s="25"/>
      <c r="DD353" s="25"/>
      <c r="DE353" s="25"/>
      <c r="DF353" s="25"/>
      <c r="DG353" s="25"/>
      <c r="DH353" s="25"/>
      <c r="DI353" s="25"/>
      <c r="DJ353" s="25"/>
      <c r="DK353" s="25"/>
      <c r="DL353" s="25"/>
      <c r="DM353" s="25"/>
      <c r="DN353" s="25"/>
      <c r="DO353" s="25"/>
      <c r="DP353" s="25"/>
      <c r="DQ353" s="25"/>
      <c r="DR353" s="25"/>
      <c r="DS353" s="25"/>
      <c r="DT353" s="25"/>
      <c r="DU353" s="25"/>
      <c r="DV353" s="25"/>
      <c r="DW353" s="25"/>
      <c r="DX353" s="25"/>
      <c r="DY353" s="25"/>
      <c r="DZ353" s="25"/>
      <c r="EA353" s="25"/>
      <c r="EB353" s="25"/>
      <c r="EC353" s="25"/>
      <c r="ED353" s="25"/>
      <c r="EE353" s="25"/>
      <c r="EF353" s="25"/>
      <c r="EG353" s="25"/>
    </row>
    <row r="354" spans="1:152" x14ac:dyDescent="0.3">
      <c r="A354" s="26" t="s">
        <v>408</v>
      </c>
      <c r="B354" s="26" t="s">
        <v>331</v>
      </c>
      <c r="C354" s="20">
        <v>0</v>
      </c>
      <c r="D354" s="20">
        <v>6</v>
      </c>
      <c r="E354" s="20">
        <v>0</v>
      </c>
      <c r="F354" s="20">
        <v>6</v>
      </c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  <c r="BI354" s="25"/>
      <c r="BJ354" s="25"/>
      <c r="BK354" s="25"/>
      <c r="BL354" s="25"/>
      <c r="BM354" s="25"/>
      <c r="BN354" s="25"/>
      <c r="BO354" s="25"/>
      <c r="BP354" s="25"/>
      <c r="BQ354" s="25"/>
      <c r="BR354" s="25"/>
      <c r="BS354" s="25"/>
      <c r="BT354" s="25"/>
      <c r="BU354" s="25"/>
      <c r="BV354" s="25"/>
      <c r="BW354" s="25"/>
      <c r="BX354" s="25"/>
      <c r="BY354" s="25"/>
      <c r="BZ354" s="25"/>
      <c r="CA354" s="25"/>
      <c r="CB354" s="25"/>
      <c r="CC354" s="25"/>
      <c r="CD354" s="25"/>
      <c r="CE354" s="25"/>
      <c r="CF354" s="25"/>
      <c r="CG354" s="25"/>
      <c r="CH354" s="25"/>
      <c r="CI354" s="25"/>
      <c r="CJ354" s="25"/>
      <c r="CK354" s="25"/>
      <c r="CL354" s="25"/>
      <c r="CM354" s="25"/>
      <c r="CN354" s="25"/>
      <c r="CO354" s="25"/>
      <c r="CP354" s="25"/>
      <c r="CQ354" s="25"/>
      <c r="CR354" s="25"/>
      <c r="CS354" s="25"/>
      <c r="CT354" s="25"/>
      <c r="CU354" s="25"/>
      <c r="CV354" s="25"/>
      <c r="CW354" s="25"/>
      <c r="CX354" s="25"/>
      <c r="CY354" s="25"/>
      <c r="CZ354" s="25"/>
      <c r="DA354" s="25"/>
      <c r="DB354" s="25"/>
      <c r="DC354" s="25"/>
      <c r="DD354" s="25"/>
      <c r="DE354" s="25"/>
      <c r="DF354" s="25"/>
      <c r="DG354" s="25"/>
      <c r="DH354" s="25"/>
      <c r="DI354" s="25"/>
      <c r="DJ354" s="25"/>
      <c r="DK354" s="25"/>
      <c r="DL354" s="25"/>
      <c r="DM354" s="25"/>
      <c r="DN354" s="25"/>
      <c r="DO354" s="25"/>
      <c r="DP354" s="25"/>
      <c r="DQ354" s="25"/>
      <c r="DR354" s="25"/>
      <c r="DS354" s="25"/>
      <c r="DT354" s="25"/>
      <c r="DU354" s="25"/>
      <c r="DV354" s="25"/>
      <c r="DW354" s="25"/>
      <c r="DX354" s="25"/>
      <c r="DY354" s="25"/>
      <c r="DZ354" s="25"/>
      <c r="EA354" s="25"/>
      <c r="EB354" s="25"/>
      <c r="EC354" s="25"/>
      <c r="ED354" s="25"/>
      <c r="EE354" s="25"/>
      <c r="EF354" s="25"/>
      <c r="EG354" s="25"/>
      <c r="EH354" s="25"/>
    </row>
    <row r="355" spans="1:152" x14ac:dyDescent="0.3">
      <c r="A355" s="26" t="s">
        <v>408</v>
      </c>
      <c r="B355" s="26" t="s">
        <v>332</v>
      </c>
      <c r="C355" s="20">
        <v>0</v>
      </c>
      <c r="D355" s="20">
        <v>22</v>
      </c>
      <c r="E355" s="20">
        <v>0</v>
      </c>
      <c r="F355" s="20">
        <v>22</v>
      </c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  <c r="BI355" s="25"/>
      <c r="BJ355" s="25"/>
      <c r="BK355" s="25"/>
      <c r="BL355" s="25"/>
      <c r="BM355" s="25"/>
      <c r="BN355" s="25"/>
      <c r="BO355" s="25"/>
      <c r="BP355" s="25"/>
      <c r="BQ355" s="25"/>
      <c r="BR355" s="25"/>
      <c r="BS355" s="25"/>
      <c r="BT355" s="25"/>
      <c r="BU355" s="25"/>
      <c r="BV355" s="25"/>
      <c r="BW355" s="25"/>
      <c r="BX355" s="25"/>
      <c r="BY355" s="25"/>
      <c r="BZ355" s="25"/>
      <c r="CA355" s="25"/>
      <c r="CB355" s="25"/>
      <c r="CC355" s="25"/>
      <c r="CD355" s="25"/>
      <c r="CE355" s="25"/>
      <c r="CF355" s="25"/>
      <c r="CG355" s="25"/>
      <c r="CH355" s="25"/>
      <c r="CI355" s="25"/>
      <c r="CJ355" s="25"/>
      <c r="CK355" s="25"/>
      <c r="CL355" s="25"/>
      <c r="CM355" s="25"/>
      <c r="CN355" s="25"/>
      <c r="CO355" s="25"/>
      <c r="CP355" s="25"/>
      <c r="CQ355" s="25"/>
      <c r="CR355" s="25"/>
      <c r="CS355" s="25"/>
      <c r="CT355" s="25"/>
      <c r="CU355" s="25"/>
      <c r="CV355" s="25"/>
      <c r="CW355" s="25"/>
      <c r="CX355" s="25"/>
      <c r="CY355" s="25"/>
      <c r="CZ355" s="25"/>
      <c r="DA355" s="25"/>
      <c r="DB355" s="25"/>
      <c r="DC355" s="25"/>
      <c r="DD355" s="25"/>
      <c r="DE355" s="25"/>
      <c r="DF355" s="25"/>
      <c r="DG355" s="25"/>
      <c r="DH355" s="25"/>
      <c r="DI355" s="25"/>
      <c r="DJ355" s="25"/>
      <c r="DK355" s="25"/>
      <c r="DL355" s="25"/>
      <c r="DM355" s="25"/>
      <c r="DN355" s="25"/>
      <c r="DO355" s="25"/>
      <c r="DP355" s="25"/>
      <c r="DQ355" s="25"/>
      <c r="DR355" s="25"/>
      <c r="DS355" s="25"/>
      <c r="DT355" s="25"/>
      <c r="DU355" s="25"/>
      <c r="DV355" s="25"/>
      <c r="DW355" s="25"/>
      <c r="DX355" s="25"/>
      <c r="DY355" s="25"/>
      <c r="DZ355" s="25"/>
      <c r="EA355" s="25"/>
      <c r="EB355" s="25"/>
      <c r="EC355" s="25"/>
      <c r="ED355" s="25"/>
      <c r="EE355" s="25"/>
      <c r="EF355" s="25"/>
      <c r="EG355" s="25"/>
      <c r="EH355" s="25"/>
      <c r="EI355" s="25"/>
    </row>
    <row r="356" spans="1:152" x14ac:dyDescent="0.3">
      <c r="A356" s="26" t="s">
        <v>408</v>
      </c>
      <c r="B356" s="26" t="s">
        <v>334</v>
      </c>
      <c r="C356" s="20">
        <v>0</v>
      </c>
      <c r="D356" s="20">
        <v>5</v>
      </c>
      <c r="E356" s="20">
        <v>0</v>
      </c>
      <c r="F356" s="20">
        <v>5</v>
      </c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  <c r="AV356" s="25"/>
      <c r="AW356" s="25"/>
      <c r="AX356" s="25"/>
      <c r="AY356" s="25"/>
      <c r="AZ356" s="25"/>
      <c r="BA356" s="25"/>
      <c r="BB356" s="25"/>
      <c r="BC356" s="25"/>
      <c r="BD356" s="25"/>
      <c r="BE356" s="25"/>
      <c r="BF356" s="25"/>
      <c r="BG356" s="25"/>
      <c r="BH356" s="25"/>
      <c r="BI356" s="25"/>
      <c r="BJ356" s="25"/>
      <c r="BK356" s="25"/>
      <c r="BL356" s="25"/>
      <c r="BM356" s="25"/>
      <c r="BN356" s="25"/>
      <c r="BO356" s="25"/>
      <c r="BP356" s="25"/>
      <c r="BQ356" s="25"/>
      <c r="BR356" s="25"/>
      <c r="BS356" s="25"/>
      <c r="BT356" s="25"/>
      <c r="BU356" s="25"/>
      <c r="BV356" s="25"/>
      <c r="BW356" s="25"/>
      <c r="BX356" s="25"/>
      <c r="BY356" s="25"/>
      <c r="BZ356" s="25"/>
      <c r="CA356" s="25"/>
      <c r="CB356" s="25"/>
      <c r="CC356" s="25"/>
      <c r="CD356" s="25"/>
      <c r="CE356" s="25"/>
      <c r="CF356" s="25"/>
      <c r="CG356" s="25"/>
      <c r="CH356" s="25"/>
      <c r="CI356" s="25"/>
      <c r="CJ356" s="25"/>
      <c r="CK356" s="25"/>
      <c r="CL356" s="25"/>
      <c r="CM356" s="25"/>
      <c r="CN356" s="25"/>
      <c r="CO356" s="25"/>
      <c r="CP356" s="25"/>
      <c r="CQ356" s="25"/>
      <c r="CR356" s="25"/>
      <c r="CS356" s="25"/>
      <c r="CT356" s="25"/>
      <c r="CU356" s="25"/>
      <c r="CV356" s="25"/>
      <c r="CW356" s="25"/>
      <c r="CX356" s="25"/>
      <c r="CY356" s="25"/>
      <c r="CZ356" s="25"/>
      <c r="DA356" s="25"/>
      <c r="DB356" s="25"/>
      <c r="DC356" s="25"/>
      <c r="DD356" s="25"/>
      <c r="DE356" s="25"/>
      <c r="DF356" s="25"/>
      <c r="DG356" s="25"/>
      <c r="DH356" s="25"/>
      <c r="DI356" s="25"/>
      <c r="DJ356" s="25"/>
      <c r="DK356" s="25"/>
      <c r="DL356" s="25"/>
      <c r="DM356" s="25"/>
      <c r="DN356" s="25"/>
      <c r="DO356" s="25"/>
      <c r="DP356" s="25"/>
      <c r="DQ356" s="25"/>
      <c r="DR356" s="25"/>
      <c r="DS356" s="25"/>
      <c r="DT356" s="25"/>
      <c r="DU356" s="25"/>
      <c r="DV356" s="25"/>
      <c r="DW356" s="25"/>
      <c r="DX356" s="25"/>
      <c r="DY356" s="25"/>
      <c r="DZ356" s="25"/>
      <c r="EA356" s="25"/>
      <c r="EB356" s="25"/>
      <c r="EC356" s="25"/>
      <c r="ED356" s="25"/>
      <c r="EE356" s="25"/>
      <c r="EF356" s="25"/>
      <c r="EG356" s="25"/>
      <c r="EH356" s="25"/>
      <c r="EI356" s="25"/>
      <c r="EJ356" s="25"/>
    </row>
    <row r="357" spans="1:152" x14ac:dyDescent="0.3">
      <c r="A357" s="26" t="s">
        <v>408</v>
      </c>
      <c r="B357" s="26" t="s">
        <v>335</v>
      </c>
      <c r="C357" s="20">
        <v>0</v>
      </c>
      <c r="D357" s="20">
        <v>10</v>
      </c>
      <c r="E357" s="20">
        <v>0</v>
      </c>
      <c r="F357" s="20">
        <v>10</v>
      </c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  <c r="AV357" s="25"/>
      <c r="AW357" s="25"/>
      <c r="AX357" s="25"/>
      <c r="AY357" s="25"/>
      <c r="AZ357" s="25"/>
      <c r="BA357" s="25"/>
      <c r="BB357" s="25"/>
      <c r="BC357" s="25"/>
      <c r="BD357" s="25"/>
      <c r="BE357" s="25"/>
      <c r="BF357" s="25"/>
      <c r="BG357" s="25"/>
      <c r="BH357" s="25"/>
      <c r="BI357" s="25"/>
      <c r="BJ357" s="25"/>
      <c r="BK357" s="25"/>
      <c r="BL357" s="25"/>
      <c r="BM357" s="25"/>
      <c r="BN357" s="25"/>
      <c r="BO357" s="25"/>
      <c r="BP357" s="25"/>
      <c r="BQ357" s="25"/>
      <c r="BR357" s="25"/>
      <c r="BS357" s="25"/>
      <c r="BT357" s="25"/>
      <c r="BU357" s="25"/>
      <c r="BV357" s="25"/>
      <c r="BW357" s="25"/>
      <c r="BX357" s="25"/>
      <c r="BY357" s="25"/>
      <c r="BZ357" s="25"/>
      <c r="CA357" s="25"/>
      <c r="CB357" s="25"/>
      <c r="CC357" s="25"/>
      <c r="CD357" s="25"/>
      <c r="CE357" s="25"/>
      <c r="CF357" s="25"/>
      <c r="CG357" s="25"/>
      <c r="CH357" s="25"/>
      <c r="CI357" s="25"/>
      <c r="CJ357" s="25"/>
      <c r="CK357" s="25"/>
      <c r="CL357" s="25"/>
      <c r="CM357" s="25"/>
      <c r="CN357" s="25"/>
      <c r="CO357" s="25"/>
      <c r="CP357" s="25"/>
      <c r="CQ357" s="25"/>
      <c r="CR357" s="25"/>
      <c r="CS357" s="25"/>
      <c r="CT357" s="25"/>
      <c r="CU357" s="25"/>
      <c r="CV357" s="25"/>
      <c r="CW357" s="25"/>
      <c r="CX357" s="25"/>
      <c r="CY357" s="25"/>
      <c r="CZ357" s="25"/>
      <c r="DA357" s="25"/>
      <c r="DB357" s="25"/>
      <c r="DC357" s="25"/>
      <c r="DD357" s="25"/>
      <c r="DE357" s="25"/>
      <c r="DF357" s="25"/>
      <c r="DG357" s="25"/>
      <c r="DH357" s="25"/>
      <c r="DI357" s="25"/>
      <c r="DJ357" s="25"/>
      <c r="DK357" s="25"/>
      <c r="DL357" s="25"/>
      <c r="DM357" s="25"/>
      <c r="DN357" s="25"/>
      <c r="DO357" s="25"/>
      <c r="DP357" s="25"/>
      <c r="DQ357" s="25"/>
      <c r="DR357" s="25"/>
      <c r="DS357" s="25"/>
      <c r="DT357" s="25"/>
      <c r="DU357" s="25"/>
      <c r="DV357" s="25"/>
      <c r="DW357" s="25"/>
      <c r="DX357" s="25"/>
      <c r="DY357" s="25"/>
      <c r="DZ357" s="25"/>
      <c r="EA357" s="25"/>
      <c r="EB357" s="25"/>
      <c r="EC357" s="25"/>
      <c r="ED357" s="25"/>
      <c r="EE357" s="25"/>
      <c r="EF357" s="25"/>
      <c r="EG357" s="25"/>
      <c r="EH357" s="25"/>
      <c r="EI357" s="25"/>
      <c r="EJ357" s="25"/>
      <c r="EK357" s="25"/>
    </row>
    <row r="358" spans="1:152" x14ac:dyDescent="0.3">
      <c r="A358" s="26" t="s">
        <v>408</v>
      </c>
      <c r="B358" s="26" t="s">
        <v>156</v>
      </c>
      <c r="C358" s="20">
        <v>0</v>
      </c>
      <c r="D358" s="20">
        <v>6</v>
      </c>
      <c r="E358" s="20">
        <v>0</v>
      </c>
      <c r="F358" s="20">
        <v>6</v>
      </c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  <c r="AV358" s="25"/>
      <c r="AW358" s="25"/>
      <c r="AX358" s="25"/>
      <c r="AY358" s="25"/>
      <c r="AZ358" s="25"/>
      <c r="BA358" s="25"/>
      <c r="BB358" s="25"/>
      <c r="BC358" s="25"/>
      <c r="BD358" s="25"/>
      <c r="BE358" s="25"/>
      <c r="BF358" s="25"/>
      <c r="BG358" s="25"/>
      <c r="BH358" s="25"/>
      <c r="BI358" s="25"/>
      <c r="BJ358" s="25"/>
      <c r="BK358" s="25"/>
      <c r="BL358" s="25"/>
      <c r="BM358" s="25"/>
      <c r="BN358" s="25"/>
      <c r="BO358" s="25"/>
      <c r="BP358" s="25"/>
      <c r="BQ358" s="25"/>
      <c r="BR358" s="25"/>
      <c r="BS358" s="25"/>
      <c r="BT358" s="25"/>
      <c r="BU358" s="25"/>
      <c r="BV358" s="25"/>
      <c r="BW358" s="25"/>
      <c r="BX358" s="25"/>
      <c r="BY358" s="25"/>
      <c r="BZ358" s="25"/>
      <c r="CA358" s="25"/>
      <c r="CB358" s="25"/>
      <c r="CC358" s="25"/>
      <c r="CD358" s="25"/>
      <c r="CE358" s="25"/>
      <c r="CF358" s="25"/>
      <c r="CG358" s="25"/>
      <c r="CH358" s="25"/>
      <c r="CI358" s="25"/>
      <c r="CJ358" s="25"/>
      <c r="CK358" s="25"/>
      <c r="CL358" s="25"/>
      <c r="CM358" s="25"/>
      <c r="CN358" s="25"/>
      <c r="CO358" s="25"/>
      <c r="CP358" s="25"/>
      <c r="CQ358" s="25"/>
      <c r="CR358" s="25"/>
      <c r="CS358" s="25"/>
      <c r="CT358" s="25"/>
      <c r="CU358" s="25"/>
      <c r="CV358" s="25"/>
      <c r="CW358" s="25"/>
      <c r="CX358" s="25"/>
      <c r="CY358" s="25"/>
      <c r="CZ358" s="25"/>
      <c r="DA358" s="25"/>
      <c r="DB358" s="25"/>
      <c r="DC358" s="25"/>
      <c r="DD358" s="25"/>
      <c r="DE358" s="25"/>
      <c r="DF358" s="25"/>
      <c r="DG358" s="25"/>
      <c r="DH358" s="25"/>
      <c r="DI358" s="25"/>
      <c r="DJ358" s="25"/>
      <c r="DK358" s="25"/>
      <c r="DL358" s="25"/>
      <c r="DM358" s="25"/>
      <c r="DN358" s="25"/>
      <c r="DO358" s="25"/>
      <c r="DP358" s="25"/>
      <c r="DQ358" s="25"/>
      <c r="DR358" s="25"/>
      <c r="DS358" s="25"/>
      <c r="DT358" s="25"/>
      <c r="DU358" s="25"/>
      <c r="DV358" s="25"/>
      <c r="DW358" s="25"/>
      <c r="DX358" s="25"/>
      <c r="DY358" s="25"/>
      <c r="DZ358" s="25"/>
      <c r="EA358" s="25"/>
      <c r="EB358" s="25"/>
      <c r="EC358" s="25"/>
      <c r="ED358" s="25"/>
      <c r="EE358" s="25"/>
      <c r="EF358" s="25"/>
      <c r="EG358" s="25"/>
      <c r="EH358" s="25"/>
      <c r="EI358" s="25"/>
      <c r="EJ358" s="25"/>
      <c r="EK358" s="25"/>
      <c r="EL358" s="25"/>
    </row>
    <row r="359" spans="1:152" x14ac:dyDescent="0.3">
      <c r="A359" s="26" t="s">
        <v>408</v>
      </c>
      <c r="B359" s="26" t="s">
        <v>277</v>
      </c>
      <c r="C359" s="20">
        <v>0</v>
      </c>
      <c r="D359" s="20">
        <v>9</v>
      </c>
      <c r="E359" s="20">
        <v>0</v>
      </c>
      <c r="F359" s="20">
        <v>9</v>
      </c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  <c r="AV359" s="25"/>
      <c r="AW359" s="25"/>
      <c r="AX359" s="25"/>
      <c r="AY359" s="25"/>
      <c r="AZ359" s="25"/>
      <c r="BA359" s="25"/>
      <c r="BB359" s="25"/>
      <c r="BC359" s="25"/>
      <c r="BD359" s="25"/>
      <c r="BE359" s="25"/>
      <c r="BF359" s="25"/>
      <c r="BG359" s="25"/>
      <c r="BH359" s="25"/>
      <c r="BI359" s="25"/>
      <c r="BJ359" s="25"/>
      <c r="BK359" s="25"/>
      <c r="BL359" s="25"/>
      <c r="BM359" s="25"/>
      <c r="BN359" s="25"/>
      <c r="BO359" s="25"/>
      <c r="BP359" s="25"/>
      <c r="BQ359" s="25"/>
      <c r="BR359" s="25"/>
      <c r="BS359" s="25"/>
      <c r="BT359" s="25"/>
      <c r="BU359" s="25"/>
      <c r="BV359" s="25"/>
      <c r="BW359" s="25"/>
      <c r="BX359" s="25"/>
      <c r="BY359" s="25"/>
      <c r="BZ359" s="25"/>
      <c r="CA359" s="25"/>
      <c r="CB359" s="25"/>
      <c r="CC359" s="25"/>
      <c r="CD359" s="25"/>
      <c r="CE359" s="25"/>
      <c r="CF359" s="25"/>
      <c r="CG359" s="25"/>
      <c r="CH359" s="25"/>
      <c r="CI359" s="25"/>
      <c r="CJ359" s="25"/>
      <c r="CK359" s="25"/>
      <c r="CL359" s="25"/>
      <c r="CM359" s="25"/>
      <c r="CN359" s="25"/>
      <c r="CO359" s="25"/>
      <c r="CP359" s="25"/>
      <c r="CQ359" s="25"/>
      <c r="CR359" s="25"/>
      <c r="CS359" s="25"/>
      <c r="CT359" s="25"/>
      <c r="CU359" s="25"/>
      <c r="CV359" s="25"/>
      <c r="CW359" s="25"/>
      <c r="CX359" s="25"/>
      <c r="CY359" s="25"/>
      <c r="CZ359" s="25"/>
      <c r="DA359" s="25"/>
      <c r="DB359" s="25"/>
      <c r="DC359" s="25"/>
      <c r="DD359" s="25"/>
      <c r="DE359" s="25"/>
      <c r="DF359" s="25"/>
      <c r="DG359" s="25"/>
      <c r="DH359" s="25"/>
      <c r="DI359" s="25"/>
      <c r="DJ359" s="25"/>
      <c r="DK359" s="25"/>
      <c r="DL359" s="25"/>
      <c r="DM359" s="25"/>
      <c r="DN359" s="25"/>
      <c r="DO359" s="25"/>
      <c r="DP359" s="25"/>
      <c r="DQ359" s="25"/>
      <c r="DR359" s="25"/>
      <c r="DS359" s="25"/>
      <c r="DT359" s="25"/>
      <c r="DU359" s="25"/>
      <c r="DV359" s="25"/>
      <c r="DW359" s="25"/>
      <c r="DX359" s="25"/>
      <c r="DY359" s="25"/>
      <c r="DZ359" s="25"/>
      <c r="EA359" s="25"/>
      <c r="EB359" s="25"/>
      <c r="EC359" s="25"/>
      <c r="ED359" s="25"/>
      <c r="EE359" s="25"/>
      <c r="EF359" s="25"/>
      <c r="EG359" s="25"/>
      <c r="EH359" s="25"/>
      <c r="EI359" s="25"/>
      <c r="EJ359" s="25"/>
      <c r="EK359" s="25"/>
      <c r="EL359" s="25"/>
      <c r="EM359" s="25"/>
    </row>
    <row r="360" spans="1:152" x14ac:dyDescent="0.3">
      <c r="A360" s="26" t="s">
        <v>408</v>
      </c>
      <c r="B360" s="26" t="s">
        <v>336</v>
      </c>
      <c r="C360" s="20">
        <v>0</v>
      </c>
      <c r="D360" s="20">
        <v>7</v>
      </c>
      <c r="E360" s="20">
        <v>0</v>
      </c>
      <c r="F360" s="20">
        <v>7</v>
      </c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  <c r="AV360" s="25"/>
      <c r="AW360" s="25"/>
      <c r="AX360" s="25"/>
      <c r="AY360" s="25"/>
      <c r="AZ360" s="25"/>
      <c r="BA360" s="25"/>
      <c r="BB360" s="25"/>
      <c r="BC360" s="25"/>
      <c r="BD360" s="25"/>
      <c r="BE360" s="25"/>
      <c r="BF360" s="25"/>
      <c r="BG360" s="25"/>
      <c r="BH360" s="25"/>
      <c r="BI360" s="25"/>
      <c r="BJ360" s="25"/>
      <c r="BK360" s="25"/>
      <c r="BL360" s="25"/>
      <c r="BM360" s="25"/>
      <c r="BN360" s="25"/>
      <c r="BO360" s="25"/>
      <c r="BP360" s="25"/>
      <c r="BQ360" s="25"/>
      <c r="BR360" s="25"/>
      <c r="BS360" s="25"/>
      <c r="BT360" s="25"/>
      <c r="BU360" s="25"/>
      <c r="BV360" s="25"/>
      <c r="BW360" s="25"/>
      <c r="BX360" s="25"/>
      <c r="BY360" s="25"/>
      <c r="BZ360" s="25"/>
      <c r="CA360" s="25"/>
      <c r="CB360" s="25"/>
      <c r="CC360" s="25"/>
      <c r="CD360" s="25"/>
      <c r="CE360" s="25"/>
      <c r="CF360" s="25"/>
      <c r="CG360" s="25"/>
      <c r="CH360" s="25"/>
      <c r="CI360" s="25"/>
      <c r="CJ360" s="25"/>
      <c r="CK360" s="25"/>
      <c r="CL360" s="25"/>
      <c r="CM360" s="25"/>
      <c r="CN360" s="25"/>
      <c r="CO360" s="25"/>
      <c r="CP360" s="25"/>
      <c r="CQ360" s="25"/>
      <c r="CR360" s="25"/>
      <c r="CS360" s="25"/>
      <c r="CT360" s="25"/>
      <c r="CU360" s="25"/>
      <c r="CV360" s="25"/>
      <c r="CW360" s="25"/>
      <c r="CX360" s="25"/>
      <c r="CY360" s="25"/>
      <c r="CZ360" s="25"/>
      <c r="DA360" s="25"/>
      <c r="DB360" s="25"/>
      <c r="DC360" s="25"/>
      <c r="DD360" s="25"/>
      <c r="DE360" s="25"/>
      <c r="DF360" s="25"/>
      <c r="DG360" s="25"/>
      <c r="DH360" s="25"/>
      <c r="DI360" s="25"/>
      <c r="DJ360" s="25"/>
      <c r="DK360" s="25"/>
      <c r="DL360" s="25"/>
      <c r="DM360" s="25"/>
      <c r="DN360" s="25"/>
      <c r="DO360" s="25"/>
      <c r="DP360" s="25"/>
      <c r="DQ360" s="25"/>
      <c r="DR360" s="25"/>
      <c r="DS360" s="25"/>
      <c r="DT360" s="25"/>
      <c r="DU360" s="25"/>
      <c r="DV360" s="25"/>
      <c r="DW360" s="25"/>
      <c r="DX360" s="25"/>
      <c r="DY360" s="25"/>
      <c r="DZ360" s="25"/>
      <c r="EA360" s="25"/>
      <c r="EB360" s="25"/>
      <c r="EC360" s="25"/>
      <c r="ED360" s="25"/>
      <c r="EE360" s="25"/>
      <c r="EF360" s="25"/>
      <c r="EG360" s="25"/>
      <c r="EH360" s="25"/>
      <c r="EI360" s="25"/>
      <c r="EJ360" s="25"/>
      <c r="EK360" s="25"/>
      <c r="EL360" s="25"/>
      <c r="EM360" s="25"/>
      <c r="EN360" s="25"/>
    </row>
    <row r="361" spans="1:152" x14ac:dyDescent="0.3">
      <c r="A361" s="26" t="s">
        <v>408</v>
      </c>
      <c r="B361" s="26" t="s">
        <v>317</v>
      </c>
      <c r="C361" s="20">
        <v>0</v>
      </c>
      <c r="D361" s="20">
        <v>12</v>
      </c>
      <c r="E361" s="20">
        <v>0</v>
      </c>
      <c r="F361" s="20">
        <v>12</v>
      </c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  <c r="AV361" s="25"/>
      <c r="AW361" s="25"/>
      <c r="AX361" s="25"/>
      <c r="AY361" s="25"/>
      <c r="AZ361" s="25"/>
      <c r="BA361" s="25"/>
      <c r="BB361" s="25"/>
      <c r="BC361" s="25"/>
      <c r="BD361" s="25"/>
      <c r="BE361" s="25"/>
      <c r="BF361" s="25"/>
      <c r="BG361" s="25"/>
      <c r="BH361" s="25"/>
      <c r="BI361" s="25"/>
      <c r="BJ361" s="25"/>
      <c r="BK361" s="25"/>
      <c r="BL361" s="25"/>
      <c r="BM361" s="25"/>
      <c r="BN361" s="25"/>
      <c r="BO361" s="25"/>
      <c r="BP361" s="25"/>
      <c r="BQ361" s="25"/>
      <c r="BR361" s="25"/>
      <c r="BS361" s="25"/>
      <c r="BT361" s="25"/>
      <c r="BU361" s="25"/>
      <c r="BV361" s="25"/>
      <c r="BW361" s="25"/>
      <c r="BX361" s="25"/>
      <c r="BY361" s="25"/>
      <c r="BZ361" s="25"/>
      <c r="CA361" s="25"/>
      <c r="CB361" s="25"/>
      <c r="CC361" s="25"/>
      <c r="CD361" s="25"/>
      <c r="CE361" s="25"/>
      <c r="CF361" s="25"/>
      <c r="CG361" s="25"/>
      <c r="CH361" s="25"/>
      <c r="CI361" s="25"/>
      <c r="CJ361" s="25"/>
      <c r="CK361" s="25"/>
      <c r="CL361" s="25"/>
      <c r="CM361" s="25"/>
      <c r="CN361" s="25"/>
      <c r="CO361" s="25"/>
      <c r="CP361" s="25"/>
      <c r="CQ361" s="25"/>
      <c r="CR361" s="25"/>
      <c r="CS361" s="25"/>
      <c r="CT361" s="25"/>
      <c r="CU361" s="25"/>
      <c r="CV361" s="25"/>
      <c r="CW361" s="25"/>
      <c r="CX361" s="25"/>
      <c r="CY361" s="25"/>
      <c r="CZ361" s="25"/>
      <c r="DA361" s="25"/>
      <c r="DB361" s="25"/>
      <c r="DC361" s="25"/>
      <c r="DD361" s="25"/>
      <c r="DE361" s="25"/>
      <c r="DF361" s="25"/>
      <c r="DG361" s="25"/>
      <c r="DH361" s="25"/>
      <c r="DI361" s="25"/>
      <c r="DJ361" s="25"/>
      <c r="DK361" s="25"/>
      <c r="DL361" s="25"/>
      <c r="DM361" s="25"/>
      <c r="DN361" s="25"/>
      <c r="DO361" s="25"/>
      <c r="DP361" s="25"/>
      <c r="DQ361" s="25"/>
      <c r="DR361" s="25"/>
      <c r="DS361" s="25"/>
      <c r="DT361" s="25"/>
      <c r="DU361" s="25"/>
      <c r="DV361" s="25"/>
      <c r="DW361" s="25"/>
      <c r="DX361" s="25"/>
      <c r="DY361" s="25"/>
      <c r="DZ361" s="25"/>
      <c r="EA361" s="25"/>
      <c r="EB361" s="25"/>
      <c r="EC361" s="25"/>
      <c r="ED361" s="25"/>
      <c r="EE361" s="25"/>
      <c r="EF361" s="25"/>
      <c r="EG361" s="25"/>
      <c r="EH361" s="25"/>
      <c r="EI361" s="25"/>
      <c r="EJ361" s="25"/>
      <c r="EK361" s="25"/>
      <c r="EL361" s="25"/>
      <c r="EM361" s="25"/>
      <c r="EN361" s="25"/>
      <c r="EO361" s="25"/>
    </row>
    <row r="362" spans="1:152" x14ac:dyDescent="0.3">
      <c r="A362" s="26" t="s">
        <v>408</v>
      </c>
      <c r="B362" s="26" t="s">
        <v>337</v>
      </c>
      <c r="C362" s="20">
        <v>0</v>
      </c>
      <c r="D362" s="20">
        <v>8</v>
      </c>
      <c r="E362" s="20">
        <v>0</v>
      </c>
      <c r="F362" s="20">
        <v>8</v>
      </c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  <c r="AV362" s="25"/>
      <c r="AW362" s="25"/>
      <c r="AX362" s="25"/>
      <c r="AY362" s="25"/>
      <c r="AZ362" s="25"/>
      <c r="BA362" s="25"/>
      <c r="BB362" s="25"/>
      <c r="BC362" s="25"/>
      <c r="BD362" s="25"/>
      <c r="BE362" s="25"/>
      <c r="BF362" s="25"/>
      <c r="BG362" s="25"/>
      <c r="BH362" s="25"/>
      <c r="BI362" s="25"/>
      <c r="BJ362" s="25"/>
      <c r="BK362" s="25"/>
      <c r="BL362" s="25"/>
      <c r="BM362" s="25"/>
      <c r="BN362" s="25"/>
      <c r="BO362" s="25"/>
      <c r="BP362" s="25"/>
      <c r="BQ362" s="25"/>
      <c r="BR362" s="25"/>
      <c r="BS362" s="25"/>
      <c r="BT362" s="25"/>
      <c r="BU362" s="25"/>
      <c r="BV362" s="25"/>
      <c r="BW362" s="25"/>
      <c r="BX362" s="25"/>
      <c r="BY362" s="25"/>
      <c r="BZ362" s="25"/>
      <c r="CA362" s="25"/>
      <c r="CB362" s="25"/>
      <c r="CC362" s="25"/>
      <c r="CD362" s="25"/>
      <c r="CE362" s="25"/>
      <c r="CF362" s="25"/>
      <c r="CG362" s="25"/>
      <c r="CH362" s="25"/>
      <c r="CI362" s="25"/>
      <c r="CJ362" s="25"/>
      <c r="CK362" s="25"/>
      <c r="CL362" s="25"/>
      <c r="CM362" s="25"/>
      <c r="CN362" s="25"/>
      <c r="CO362" s="25"/>
      <c r="CP362" s="25"/>
      <c r="CQ362" s="25"/>
      <c r="CR362" s="25"/>
      <c r="CS362" s="25"/>
      <c r="CT362" s="25"/>
      <c r="CU362" s="25"/>
      <c r="CV362" s="25"/>
      <c r="CW362" s="25"/>
      <c r="CX362" s="25"/>
      <c r="CY362" s="25"/>
      <c r="CZ362" s="25"/>
      <c r="DA362" s="25"/>
      <c r="DB362" s="25"/>
      <c r="DC362" s="25"/>
      <c r="DD362" s="25"/>
      <c r="DE362" s="25"/>
      <c r="DF362" s="25"/>
      <c r="DG362" s="25"/>
      <c r="DH362" s="25"/>
      <c r="DI362" s="25"/>
      <c r="DJ362" s="25"/>
      <c r="DK362" s="25"/>
      <c r="DL362" s="25"/>
      <c r="DM362" s="25"/>
      <c r="DN362" s="25"/>
      <c r="DO362" s="25"/>
      <c r="DP362" s="25"/>
      <c r="DQ362" s="25"/>
      <c r="DR362" s="25"/>
      <c r="DS362" s="25"/>
      <c r="DT362" s="25"/>
      <c r="DU362" s="25"/>
      <c r="DV362" s="25"/>
      <c r="DW362" s="25"/>
      <c r="DX362" s="25"/>
      <c r="DY362" s="25"/>
      <c r="DZ362" s="25"/>
      <c r="EA362" s="25"/>
      <c r="EB362" s="25"/>
      <c r="EC362" s="25"/>
      <c r="ED362" s="25"/>
      <c r="EE362" s="25"/>
      <c r="EF362" s="25"/>
      <c r="EG362" s="25"/>
      <c r="EH362" s="25"/>
      <c r="EI362" s="25"/>
      <c r="EJ362" s="25"/>
      <c r="EK362" s="25"/>
      <c r="EL362" s="25"/>
      <c r="EM362" s="25"/>
      <c r="EN362" s="25"/>
      <c r="EO362" s="25"/>
      <c r="EP362" s="25"/>
    </row>
    <row r="363" spans="1:152" x14ac:dyDescent="0.3">
      <c r="A363" s="26" t="s">
        <v>408</v>
      </c>
      <c r="B363" s="26" t="s">
        <v>338</v>
      </c>
      <c r="C363" s="20">
        <v>0</v>
      </c>
      <c r="D363" s="20">
        <v>29</v>
      </c>
      <c r="E363" s="20">
        <v>0</v>
      </c>
      <c r="F363" s="20">
        <v>29</v>
      </c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  <c r="AV363" s="25"/>
      <c r="AW363" s="25"/>
      <c r="AX363" s="25"/>
      <c r="AY363" s="25"/>
      <c r="AZ363" s="25"/>
      <c r="BA363" s="25"/>
      <c r="BB363" s="25"/>
      <c r="BC363" s="25"/>
      <c r="BD363" s="25"/>
      <c r="BE363" s="25"/>
      <c r="BF363" s="25"/>
      <c r="BG363" s="25"/>
      <c r="BH363" s="25"/>
      <c r="BI363" s="25"/>
      <c r="BJ363" s="25"/>
      <c r="BK363" s="25"/>
      <c r="BL363" s="25"/>
      <c r="BM363" s="25"/>
      <c r="BN363" s="25"/>
      <c r="BO363" s="25"/>
      <c r="BP363" s="25"/>
      <c r="BQ363" s="25"/>
      <c r="BR363" s="25"/>
      <c r="BS363" s="25"/>
      <c r="BT363" s="25"/>
      <c r="BU363" s="25"/>
      <c r="BV363" s="25"/>
      <c r="BW363" s="25"/>
      <c r="BX363" s="25"/>
      <c r="BY363" s="25"/>
      <c r="BZ363" s="25"/>
      <c r="CA363" s="25"/>
      <c r="CB363" s="25"/>
      <c r="CC363" s="25"/>
      <c r="CD363" s="25"/>
      <c r="CE363" s="25"/>
      <c r="CF363" s="25"/>
      <c r="CG363" s="25"/>
      <c r="CH363" s="25"/>
      <c r="CI363" s="25"/>
      <c r="CJ363" s="25"/>
      <c r="CK363" s="25"/>
      <c r="CL363" s="25"/>
      <c r="CM363" s="25"/>
      <c r="CN363" s="25"/>
      <c r="CO363" s="25"/>
      <c r="CP363" s="25"/>
      <c r="CQ363" s="25"/>
      <c r="CR363" s="25"/>
      <c r="CS363" s="25"/>
      <c r="CT363" s="25"/>
      <c r="CU363" s="25"/>
      <c r="CV363" s="25"/>
      <c r="CW363" s="25"/>
      <c r="CX363" s="25"/>
      <c r="CY363" s="25"/>
      <c r="CZ363" s="25"/>
      <c r="DA363" s="25"/>
      <c r="DB363" s="25"/>
      <c r="DC363" s="25"/>
      <c r="DD363" s="25"/>
      <c r="DE363" s="25"/>
      <c r="DF363" s="25"/>
      <c r="DG363" s="25"/>
      <c r="DH363" s="25"/>
      <c r="DI363" s="25"/>
      <c r="DJ363" s="25"/>
      <c r="DK363" s="25"/>
      <c r="DL363" s="25"/>
      <c r="DM363" s="25"/>
      <c r="DN363" s="25"/>
      <c r="DO363" s="25"/>
      <c r="DP363" s="25"/>
      <c r="DQ363" s="25"/>
      <c r="DR363" s="25"/>
      <c r="DS363" s="25"/>
      <c r="DT363" s="25"/>
      <c r="DU363" s="25"/>
      <c r="DV363" s="25"/>
      <c r="DW363" s="25"/>
      <c r="DX363" s="25"/>
      <c r="DY363" s="25"/>
      <c r="DZ363" s="25"/>
      <c r="EA363" s="25"/>
      <c r="EB363" s="25"/>
      <c r="EC363" s="25"/>
      <c r="ED363" s="25"/>
      <c r="EE363" s="25"/>
      <c r="EF363" s="25"/>
      <c r="EG363" s="25"/>
      <c r="EH363" s="25"/>
      <c r="EI363" s="25"/>
      <c r="EJ363" s="25"/>
      <c r="EK363" s="25"/>
      <c r="EL363" s="25"/>
      <c r="EM363" s="25"/>
      <c r="EN363" s="25"/>
      <c r="EO363" s="25"/>
      <c r="EP363" s="25"/>
      <c r="EQ363" s="25"/>
    </row>
    <row r="364" spans="1:152" x14ac:dyDescent="0.3">
      <c r="A364" s="26" t="s">
        <v>408</v>
      </c>
      <c r="B364" s="26" t="s">
        <v>180</v>
      </c>
      <c r="C364" s="20">
        <v>560</v>
      </c>
      <c r="D364" s="20">
        <v>0</v>
      </c>
      <c r="E364" s="20">
        <v>2202</v>
      </c>
      <c r="F364" s="20">
        <v>2762</v>
      </c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  <c r="AV364" s="25"/>
      <c r="AW364" s="25"/>
      <c r="AX364" s="25"/>
      <c r="AY364" s="25"/>
      <c r="AZ364" s="25"/>
      <c r="BA364" s="25"/>
      <c r="BB364" s="25"/>
      <c r="BC364" s="25"/>
      <c r="BD364" s="25"/>
      <c r="BE364" s="25"/>
      <c r="BF364" s="25"/>
      <c r="BG364" s="25"/>
      <c r="BH364" s="25"/>
      <c r="BI364" s="25"/>
      <c r="BJ364" s="25"/>
      <c r="BK364" s="25"/>
      <c r="BL364" s="25"/>
      <c r="BM364" s="25"/>
      <c r="BN364" s="25"/>
      <c r="BO364" s="25"/>
      <c r="BP364" s="25"/>
      <c r="BQ364" s="25"/>
      <c r="BR364" s="25"/>
      <c r="BS364" s="25"/>
      <c r="BT364" s="25"/>
      <c r="BU364" s="25"/>
      <c r="BV364" s="25"/>
      <c r="BW364" s="25"/>
      <c r="BX364" s="25"/>
      <c r="BY364" s="25"/>
      <c r="BZ364" s="25"/>
      <c r="CA364" s="25"/>
      <c r="CB364" s="25"/>
      <c r="CC364" s="25"/>
      <c r="CD364" s="25"/>
      <c r="CE364" s="25"/>
      <c r="CF364" s="25"/>
      <c r="CG364" s="25"/>
      <c r="CH364" s="25"/>
      <c r="CI364" s="25"/>
      <c r="CJ364" s="25"/>
      <c r="CK364" s="25"/>
      <c r="CL364" s="25"/>
      <c r="CM364" s="25"/>
      <c r="CN364" s="25"/>
      <c r="CO364" s="25"/>
      <c r="CP364" s="25"/>
      <c r="CQ364" s="25"/>
      <c r="CR364" s="25"/>
      <c r="CS364" s="25"/>
      <c r="CT364" s="25"/>
      <c r="CU364" s="25"/>
      <c r="CV364" s="25"/>
      <c r="CW364" s="25"/>
      <c r="CX364" s="25"/>
      <c r="CY364" s="25"/>
      <c r="CZ364" s="25"/>
      <c r="DA364" s="25"/>
      <c r="DB364" s="25"/>
      <c r="DC364" s="25"/>
      <c r="DD364" s="25"/>
      <c r="DE364" s="25"/>
      <c r="DF364" s="25"/>
      <c r="DG364" s="25"/>
      <c r="DH364" s="25"/>
      <c r="DI364" s="25"/>
      <c r="DJ364" s="25"/>
      <c r="DK364" s="25"/>
      <c r="DL364" s="25"/>
      <c r="DM364" s="25"/>
      <c r="DN364" s="25"/>
      <c r="DO364" s="25"/>
      <c r="DP364" s="25"/>
      <c r="DQ364" s="25"/>
      <c r="DR364" s="25"/>
      <c r="DS364" s="25"/>
      <c r="DT364" s="25"/>
      <c r="DU364" s="25"/>
      <c r="DV364" s="25"/>
      <c r="DW364" s="25"/>
      <c r="DX364" s="25"/>
      <c r="DY364" s="25"/>
      <c r="DZ364" s="25"/>
      <c r="EA364" s="25"/>
      <c r="EB364" s="25"/>
      <c r="EC364" s="25"/>
      <c r="ED364" s="25"/>
      <c r="EE364" s="25"/>
      <c r="EF364" s="25"/>
      <c r="EG364" s="25"/>
      <c r="EH364" s="25"/>
      <c r="EI364" s="25"/>
      <c r="EJ364" s="25"/>
      <c r="EK364" s="25"/>
      <c r="EL364" s="25"/>
      <c r="EM364" s="25"/>
      <c r="EN364" s="25"/>
      <c r="EO364" s="25"/>
      <c r="EP364" s="25"/>
      <c r="EQ364" s="25"/>
      <c r="ER364" s="25"/>
    </row>
    <row r="365" spans="1:152" x14ac:dyDescent="0.3">
      <c r="A365" s="26" t="s">
        <v>408</v>
      </c>
      <c r="B365" s="26" t="s">
        <v>339</v>
      </c>
      <c r="C365" s="20">
        <v>0</v>
      </c>
      <c r="D365" s="20">
        <v>20</v>
      </c>
      <c r="E365" s="20">
        <v>0</v>
      </c>
      <c r="F365" s="20">
        <v>20</v>
      </c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  <c r="AV365" s="25"/>
      <c r="AW365" s="25"/>
      <c r="AX365" s="25"/>
      <c r="AY365" s="25"/>
      <c r="AZ365" s="25"/>
      <c r="BA365" s="25"/>
      <c r="BB365" s="25"/>
      <c r="BC365" s="25"/>
      <c r="BD365" s="25"/>
      <c r="BE365" s="25"/>
      <c r="BF365" s="25"/>
      <c r="BG365" s="25"/>
      <c r="BH365" s="25"/>
      <c r="BI365" s="25"/>
      <c r="BJ365" s="25"/>
      <c r="BK365" s="25"/>
      <c r="BL365" s="25"/>
      <c r="BM365" s="25"/>
      <c r="BN365" s="25"/>
      <c r="BO365" s="25"/>
      <c r="BP365" s="25"/>
      <c r="BQ365" s="25"/>
      <c r="BR365" s="25"/>
      <c r="BS365" s="25"/>
      <c r="BT365" s="25"/>
      <c r="BU365" s="25"/>
      <c r="BV365" s="25"/>
      <c r="BW365" s="25"/>
      <c r="BX365" s="25"/>
      <c r="BY365" s="25"/>
      <c r="BZ365" s="25"/>
      <c r="CA365" s="25"/>
      <c r="CB365" s="25"/>
      <c r="CC365" s="25"/>
      <c r="CD365" s="25"/>
      <c r="CE365" s="25"/>
      <c r="CF365" s="25"/>
      <c r="CG365" s="25"/>
      <c r="CH365" s="25"/>
      <c r="CI365" s="25"/>
      <c r="CJ365" s="25"/>
      <c r="CK365" s="25"/>
      <c r="CL365" s="25"/>
      <c r="CM365" s="25"/>
      <c r="CN365" s="25"/>
      <c r="CO365" s="25"/>
      <c r="CP365" s="25"/>
      <c r="CQ365" s="25"/>
      <c r="CR365" s="25"/>
      <c r="CS365" s="25"/>
      <c r="CT365" s="25"/>
      <c r="CU365" s="25"/>
      <c r="CV365" s="25"/>
      <c r="CW365" s="25"/>
      <c r="CX365" s="25"/>
      <c r="CY365" s="25"/>
      <c r="CZ365" s="25"/>
      <c r="DA365" s="25"/>
      <c r="DB365" s="25"/>
      <c r="DC365" s="25"/>
      <c r="DD365" s="25"/>
      <c r="DE365" s="25"/>
      <c r="DF365" s="25"/>
      <c r="DG365" s="25"/>
      <c r="DH365" s="25"/>
      <c r="DI365" s="25"/>
      <c r="DJ365" s="25"/>
      <c r="DK365" s="25"/>
      <c r="DL365" s="25"/>
      <c r="DM365" s="25"/>
      <c r="DN365" s="25"/>
      <c r="DO365" s="25"/>
      <c r="DP365" s="25"/>
      <c r="DQ365" s="25"/>
      <c r="DR365" s="25"/>
      <c r="DS365" s="25"/>
      <c r="DT365" s="25"/>
      <c r="DU365" s="25"/>
      <c r="DV365" s="25"/>
      <c r="DW365" s="25"/>
      <c r="DX365" s="25"/>
      <c r="DY365" s="25"/>
      <c r="DZ365" s="25"/>
      <c r="EA365" s="25"/>
      <c r="EB365" s="25"/>
      <c r="EC365" s="25"/>
      <c r="ED365" s="25"/>
      <c r="EE365" s="25"/>
      <c r="EF365" s="25"/>
      <c r="EG365" s="25"/>
      <c r="EH365" s="25"/>
      <c r="EI365" s="25"/>
      <c r="EJ365" s="25"/>
      <c r="EK365" s="25"/>
      <c r="EL365" s="25"/>
      <c r="EM365" s="25"/>
      <c r="EN365" s="25"/>
      <c r="EO365" s="25"/>
      <c r="EP365" s="25"/>
      <c r="EQ365" s="25"/>
      <c r="ER365" s="25"/>
      <c r="ES365" s="25"/>
    </row>
    <row r="366" spans="1:152" x14ac:dyDescent="0.3">
      <c r="A366" s="26" t="s">
        <v>408</v>
      </c>
      <c r="B366" s="26" t="s">
        <v>333</v>
      </c>
      <c r="C366" s="20">
        <v>116</v>
      </c>
      <c r="D366" s="20">
        <v>9</v>
      </c>
      <c r="E366" s="20">
        <v>1034</v>
      </c>
      <c r="F366" s="20">
        <v>1159</v>
      </c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  <c r="AV366" s="25"/>
      <c r="AW366" s="25"/>
      <c r="AX366" s="25"/>
      <c r="AY366" s="25"/>
      <c r="AZ366" s="25"/>
      <c r="BA366" s="25"/>
      <c r="BB366" s="25"/>
      <c r="BC366" s="25"/>
      <c r="BD366" s="25"/>
      <c r="BE366" s="25"/>
      <c r="BF366" s="25"/>
      <c r="BG366" s="25"/>
      <c r="BH366" s="25"/>
      <c r="BI366" s="25"/>
      <c r="BJ366" s="25"/>
      <c r="BK366" s="25"/>
      <c r="BL366" s="25"/>
      <c r="BM366" s="25"/>
      <c r="BN366" s="25"/>
      <c r="BO366" s="25"/>
      <c r="BP366" s="25"/>
      <c r="BQ366" s="25"/>
      <c r="BR366" s="25"/>
      <c r="BS366" s="25"/>
      <c r="BT366" s="25"/>
      <c r="BU366" s="25"/>
      <c r="BV366" s="25"/>
      <c r="BW366" s="25"/>
      <c r="BX366" s="25"/>
      <c r="BY366" s="25"/>
      <c r="BZ366" s="25"/>
      <c r="CA366" s="25"/>
      <c r="CB366" s="25"/>
      <c r="CC366" s="25"/>
      <c r="CD366" s="25"/>
      <c r="CE366" s="25"/>
      <c r="CF366" s="25"/>
      <c r="CG366" s="25"/>
      <c r="CH366" s="25"/>
      <c r="CI366" s="25"/>
      <c r="CJ366" s="25"/>
      <c r="CK366" s="25"/>
      <c r="CL366" s="25"/>
      <c r="CM366" s="25"/>
      <c r="CN366" s="25"/>
      <c r="CO366" s="25"/>
      <c r="CP366" s="25"/>
      <c r="CQ366" s="25"/>
      <c r="CR366" s="25"/>
      <c r="CS366" s="25"/>
      <c r="CT366" s="25"/>
      <c r="CU366" s="25"/>
      <c r="CV366" s="25"/>
      <c r="CW366" s="25"/>
      <c r="CX366" s="25"/>
      <c r="CY366" s="25"/>
      <c r="CZ366" s="25"/>
      <c r="DA366" s="25"/>
      <c r="DB366" s="25"/>
      <c r="DC366" s="25"/>
      <c r="DD366" s="25"/>
      <c r="DE366" s="25"/>
      <c r="DF366" s="25"/>
      <c r="DG366" s="25"/>
      <c r="DH366" s="25"/>
      <c r="DI366" s="25"/>
      <c r="DJ366" s="25"/>
      <c r="DK366" s="25"/>
      <c r="DL366" s="25"/>
      <c r="DM366" s="25"/>
      <c r="DN366" s="25"/>
      <c r="DO366" s="25"/>
      <c r="DP366" s="25"/>
      <c r="DQ366" s="25"/>
      <c r="DR366" s="25"/>
      <c r="DS366" s="25"/>
      <c r="DT366" s="25"/>
      <c r="DU366" s="25"/>
      <c r="DV366" s="25"/>
      <c r="DW366" s="25"/>
      <c r="DX366" s="25"/>
      <c r="DY366" s="25"/>
      <c r="DZ366" s="25"/>
      <c r="EA366" s="25"/>
      <c r="EB366" s="25"/>
      <c r="EC366" s="25"/>
      <c r="ED366" s="25"/>
      <c r="EE366" s="25"/>
      <c r="EF366" s="25"/>
      <c r="EG366" s="25"/>
      <c r="EH366" s="25"/>
      <c r="EI366" s="25"/>
      <c r="EJ366" s="25"/>
      <c r="EK366" s="25"/>
      <c r="EL366" s="25"/>
      <c r="EM366" s="25"/>
      <c r="EN366" s="25"/>
      <c r="EO366" s="25"/>
      <c r="EP366" s="25"/>
      <c r="EQ366" s="25"/>
      <c r="ER366" s="25"/>
      <c r="ES366" s="25"/>
      <c r="ET366" s="25"/>
    </row>
    <row r="367" spans="1:152" x14ac:dyDescent="0.3">
      <c r="A367" s="28" t="s">
        <v>408</v>
      </c>
      <c r="B367" s="28" t="s">
        <v>410</v>
      </c>
      <c r="C367" s="24">
        <v>676</v>
      </c>
      <c r="D367" s="24">
        <v>10376</v>
      </c>
      <c r="E367" s="24">
        <v>3236</v>
      </c>
      <c r="F367" s="24">
        <v>14288</v>
      </c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  <c r="AV367" s="25"/>
      <c r="AW367" s="25"/>
      <c r="AX367" s="25"/>
      <c r="AY367" s="25"/>
      <c r="AZ367" s="25"/>
      <c r="BA367" s="25"/>
      <c r="BB367" s="25"/>
      <c r="BC367" s="25"/>
      <c r="BD367" s="25"/>
      <c r="BE367" s="25"/>
      <c r="BF367" s="25"/>
      <c r="BG367" s="25"/>
      <c r="BH367" s="25"/>
      <c r="BI367" s="25"/>
      <c r="BJ367" s="25"/>
      <c r="BK367" s="25"/>
      <c r="BL367" s="25"/>
      <c r="BM367" s="25"/>
      <c r="BN367" s="25"/>
      <c r="BO367" s="25"/>
      <c r="BP367" s="25"/>
      <c r="BQ367" s="25"/>
      <c r="BR367" s="25"/>
      <c r="BS367" s="25"/>
      <c r="BT367" s="25"/>
      <c r="BU367" s="25"/>
      <c r="BV367" s="25"/>
      <c r="BW367" s="25"/>
      <c r="BX367" s="25"/>
      <c r="BY367" s="25"/>
      <c r="BZ367" s="25"/>
      <c r="CA367" s="25"/>
      <c r="CB367" s="25"/>
      <c r="CC367" s="25"/>
      <c r="CD367" s="25"/>
      <c r="CE367" s="25"/>
      <c r="CF367" s="25"/>
      <c r="CG367" s="25"/>
      <c r="CH367" s="25"/>
      <c r="CI367" s="25"/>
      <c r="CJ367" s="25"/>
      <c r="CK367" s="25"/>
      <c r="CL367" s="25"/>
      <c r="CM367" s="25"/>
      <c r="CN367" s="25"/>
      <c r="CO367" s="25"/>
      <c r="CP367" s="25"/>
      <c r="CQ367" s="25"/>
      <c r="CR367" s="25"/>
      <c r="CS367" s="25"/>
      <c r="CT367" s="25"/>
      <c r="CU367" s="25"/>
      <c r="CV367" s="25"/>
      <c r="CW367" s="25"/>
      <c r="CX367" s="25"/>
      <c r="CY367" s="25"/>
      <c r="CZ367" s="25"/>
      <c r="DA367" s="25"/>
      <c r="DB367" s="25"/>
      <c r="DC367" s="25"/>
      <c r="DD367" s="25"/>
      <c r="DE367" s="25"/>
      <c r="DF367" s="25"/>
      <c r="DG367" s="25"/>
      <c r="DH367" s="25"/>
      <c r="DI367" s="25"/>
      <c r="DJ367" s="25"/>
      <c r="DK367" s="25"/>
      <c r="DL367" s="25"/>
      <c r="DM367" s="25"/>
      <c r="DN367" s="25"/>
      <c r="DO367" s="25"/>
      <c r="DP367" s="25"/>
      <c r="DQ367" s="25"/>
      <c r="DR367" s="25"/>
      <c r="DS367" s="25"/>
      <c r="DT367" s="25"/>
      <c r="DU367" s="25"/>
      <c r="DV367" s="25"/>
      <c r="DW367" s="25"/>
      <c r="DX367" s="25"/>
      <c r="DY367" s="25"/>
      <c r="DZ367" s="25"/>
      <c r="EA367" s="25"/>
      <c r="EB367" s="25"/>
      <c r="EC367" s="25"/>
      <c r="ED367" s="25"/>
      <c r="EE367" s="25"/>
      <c r="EF367" s="25"/>
      <c r="EG367" s="25"/>
      <c r="EH367" s="25"/>
      <c r="EI367" s="25"/>
      <c r="EJ367" s="25"/>
      <c r="EK367" s="25"/>
      <c r="EL367" s="25"/>
      <c r="EM367" s="25"/>
      <c r="EN367" s="25"/>
      <c r="EO367" s="25"/>
      <c r="EP367" s="25"/>
      <c r="EQ367" s="25"/>
      <c r="ER367" s="25"/>
      <c r="ES367" s="25"/>
      <c r="ET367" s="25"/>
      <c r="EU367" s="25"/>
    </row>
    <row r="368" spans="1:152" ht="27.6" x14ac:dyDescent="0.3">
      <c r="A368" s="27" t="s">
        <v>411</v>
      </c>
      <c r="B368" s="26"/>
      <c r="C368" s="20">
        <v>19849</v>
      </c>
      <c r="D368" s="20">
        <v>174947</v>
      </c>
      <c r="E368" s="20">
        <v>110778</v>
      </c>
      <c r="F368" s="20">
        <v>305574</v>
      </c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  <c r="AV368" s="25"/>
      <c r="AW368" s="25"/>
      <c r="AX368" s="25"/>
      <c r="AY368" s="25"/>
      <c r="AZ368" s="25"/>
      <c r="BA368" s="25"/>
      <c r="BB368" s="25"/>
      <c r="BC368" s="25"/>
      <c r="BD368" s="25"/>
      <c r="BE368" s="25"/>
      <c r="BF368" s="25"/>
      <c r="BG368" s="25"/>
      <c r="BH368" s="25"/>
      <c r="BI368" s="25"/>
      <c r="BJ368" s="25"/>
      <c r="BK368" s="25"/>
      <c r="BL368" s="25"/>
      <c r="BM368" s="25"/>
      <c r="BN368" s="25"/>
      <c r="BO368" s="25"/>
      <c r="BP368" s="25"/>
      <c r="BQ368" s="25"/>
      <c r="BR368" s="25"/>
      <c r="BS368" s="25"/>
      <c r="BT368" s="25"/>
      <c r="BU368" s="25"/>
      <c r="BV368" s="25"/>
      <c r="BW368" s="25"/>
      <c r="BX368" s="25"/>
      <c r="BY368" s="25"/>
      <c r="BZ368" s="25"/>
      <c r="CA368" s="25"/>
      <c r="CB368" s="25"/>
      <c r="CC368" s="25"/>
      <c r="CD368" s="25"/>
      <c r="CE368" s="25"/>
      <c r="CF368" s="25"/>
      <c r="CG368" s="25"/>
      <c r="CH368" s="25"/>
      <c r="CI368" s="25"/>
      <c r="CJ368" s="25"/>
      <c r="CK368" s="25"/>
      <c r="CL368" s="25"/>
      <c r="CM368" s="25"/>
      <c r="CN368" s="25"/>
      <c r="CO368" s="25"/>
      <c r="CP368" s="25"/>
      <c r="CQ368" s="25"/>
      <c r="CR368" s="25"/>
      <c r="CS368" s="25"/>
      <c r="CT368" s="25"/>
      <c r="CU368" s="25"/>
      <c r="CV368" s="25"/>
      <c r="CW368" s="25"/>
      <c r="CX368" s="25"/>
      <c r="CY368" s="25"/>
      <c r="CZ368" s="25"/>
      <c r="DA368" s="25"/>
      <c r="DB368" s="25"/>
      <c r="DC368" s="25"/>
      <c r="DD368" s="25"/>
      <c r="DE368" s="25"/>
      <c r="DF368" s="25"/>
      <c r="DG368" s="25"/>
      <c r="DH368" s="25"/>
      <c r="DI368" s="25"/>
      <c r="DJ368" s="25"/>
      <c r="DK368" s="25"/>
      <c r="DL368" s="25"/>
      <c r="DM368" s="25"/>
      <c r="DN368" s="25"/>
      <c r="DO368" s="25"/>
      <c r="DP368" s="25"/>
      <c r="DQ368" s="25"/>
      <c r="DR368" s="25"/>
      <c r="DS368" s="25"/>
      <c r="DT368" s="25"/>
      <c r="DU368" s="25"/>
      <c r="DV368" s="25"/>
      <c r="DW368" s="25"/>
      <c r="DX368" s="25"/>
      <c r="DY368" s="25"/>
      <c r="DZ368" s="25"/>
      <c r="EA368" s="25"/>
      <c r="EB368" s="25"/>
      <c r="EC368" s="25"/>
      <c r="ED368" s="25"/>
      <c r="EE368" s="25"/>
      <c r="EF368" s="25"/>
      <c r="EG368" s="25"/>
      <c r="EH368" s="25"/>
      <c r="EI368" s="25"/>
      <c r="EJ368" s="25"/>
      <c r="EK368" s="25"/>
      <c r="EL368" s="25"/>
      <c r="EM368" s="25"/>
      <c r="EN368" s="25"/>
      <c r="EO368" s="25"/>
      <c r="EP368" s="25"/>
      <c r="EQ368" s="25"/>
      <c r="ER368" s="25"/>
      <c r="ES368" s="25"/>
      <c r="ET368" s="25"/>
      <c r="EU368" s="25"/>
      <c r="EV368" s="25"/>
    </row>
    <row r="369" spans="1:153" x14ac:dyDescent="0.3">
      <c r="A369" s="18" t="s">
        <v>354</v>
      </c>
      <c r="B369" s="18"/>
      <c r="C369" s="20">
        <v>33497</v>
      </c>
      <c r="D369" s="20">
        <v>58570</v>
      </c>
      <c r="E369" s="20">
        <v>356154</v>
      </c>
      <c r="F369" s="20">
        <v>448221</v>
      </c>
    </row>
    <row r="370" spans="1:153" ht="27.6" x14ac:dyDescent="0.3">
      <c r="A370" s="27" t="s">
        <v>412</v>
      </c>
      <c r="B370" s="26"/>
      <c r="C370" s="20">
        <v>53346</v>
      </c>
      <c r="D370" s="20">
        <v>233517</v>
      </c>
      <c r="E370" s="20">
        <v>466932</v>
      </c>
      <c r="F370" s="20">
        <v>753795</v>
      </c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  <c r="AV370" s="25"/>
      <c r="AW370" s="25"/>
      <c r="AX370" s="25"/>
      <c r="AY370" s="25"/>
      <c r="AZ370" s="25"/>
      <c r="BA370" s="25"/>
      <c r="BB370" s="25"/>
      <c r="BC370" s="25"/>
      <c r="BD370" s="25"/>
      <c r="BE370" s="25"/>
      <c r="BF370" s="25"/>
      <c r="BG370" s="25"/>
      <c r="BH370" s="25"/>
      <c r="BI370" s="25"/>
      <c r="BJ370" s="25"/>
      <c r="BK370" s="25"/>
      <c r="BL370" s="25"/>
      <c r="BM370" s="25"/>
      <c r="BN370" s="25"/>
      <c r="BO370" s="25"/>
      <c r="BP370" s="25"/>
      <c r="BQ370" s="25"/>
      <c r="BR370" s="25"/>
      <c r="BS370" s="25"/>
      <c r="BT370" s="25"/>
      <c r="BU370" s="25"/>
      <c r="BV370" s="25"/>
      <c r="BW370" s="25"/>
      <c r="BX370" s="25"/>
      <c r="BY370" s="25"/>
      <c r="BZ370" s="25"/>
      <c r="CA370" s="25"/>
      <c r="CB370" s="25"/>
      <c r="CC370" s="25"/>
      <c r="CD370" s="25"/>
      <c r="CE370" s="25"/>
      <c r="CF370" s="25"/>
      <c r="CG370" s="25"/>
      <c r="CH370" s="25"/>
      <c r="CI370" s="25"/>
      <c r="CJ370" s="25"/>
      <c r="CK370" s="25"/>
      <c r="CL370" s="25"/>
      <c r="CM370" s="25"/>
      <c r="CN370" s="25"/>
      <c r="CO370" s="25"/>
      <c r="CP370" s="25"/>
      <c r="CQ370" s="25"/>
      <c r="CR370" s="25"/>
      <c r="CS370" s="25"/>
      <c r="CT370" s="25"/>
      <c r="CU370" s="25"/>
      <c r="CV370" s="25"/>
      <c r="CW370" s="25"/>
      <c r="CX370" s="25"/>
      <c r="CY370" s="25"/>
      <c r="CZ370" s="25"/>
      <c r="DA370" s="25"/>
      <c r="DB370" s="25"/>
      <c r="DC370" s="25"/>
      <c r="DD370" s="25"/>
      <c r="DE370" s="25"/>
      <c r="DF370" s="25"/>
      <c r="DG370" s="25"/>
      <c r="DH370" s="25"/>
      <c r="DI370" s="25"/>
      <c r="DJ370" s="25"/>
      <c r="DK370" s="25"/>
      <c r="DL370" s="25"/>
      <c r="DM370" s="25"/>
      <c r="DN370" s="25"/>
      <c r="DO370" s="25"/>
      <c r="DP370" s="25"/>
      <c r="DQ370" s="25"/>
      <c r="DR370" s="25"/>
      <c r="DS370" s="25"/>
      <c r="DT370" s="25"/>
      <c r="DU370" s="25"/>
      <c r="DV370" s="25"/>
      <c r="DW370" s="25"/>
      <c r="DX370" s="25"/>
      <c r="DY370" s="25"/>
      <c r="DZ370" s="25"/>
      <c r="EA370" s="25"/>
      <c r="EB370" s="25"/>
      <c r="EC370" s="25"/>
      <c r="ED370" s="25"/>
      <c r="EE370" s="25"/>
      <c r="EF370" s="25"/>
      <c r="EG370" s="25"/>
      <c r="EH370" s="25"/>
      <c r="EI370" s="25"/>
      <c r="EJ370" s="25"/>
      <c r="EK370" s="25"/>
      <c r="EL370" s="25"/>
      <c r="EM370" s="25"/>
      <c r="EN370" s="25"/>
      <c r="EO370" s="25"/>
      <c r="EP370" s="25"/>
      <c r="EQ370" s="25"/>
      <c r="ER370" s="25"/>
      <c r="ES370" s="25"/>
      <c r="ET370" s="25"/>
      <c r="EU370" s="25"/>
      <c r="EV370" s="25"/>
      <c r="EW370" s="25"/>
    </row>
  </sheetData>
  <mergeCells count="2"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ОСДҮЭ</vt:lpstr>
      <vt:lpstr>Хэрэглэгчийн тоо</vt:lpstr>
      <vt:lpstr>Хэрэглэгчийн тоо, байршлаар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Munkhzul Baatarragchaa</dc:creator>
  <cp:lastModifiedBy>Munkhzul Baatarragchaa</cp:lastModifiedBy>
  <dcterms:created xsi:type="dcterms:W3CDTF">2022-09-21T04:35:27Z</dcterms:created>
  <dcterms:modified xsi:type="dcterms:W3CDTF">2025-05-08T01:45:20Z</dcterms:modified>
</cp:coreProperties>
</file>